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tabRatio="334"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<sst xmlns="http://schemas.openxmlformats.org/spreadsheetml/2006/main" count="825" uniqueCount="365">
  <si>
    <t>Unit</t>
  </si>
  <si>
    <t>New York Style Cheesecake</t>
  </si>
  <si>
    <t>Vit A</t>
  </si>
  <si>
    <t>Vit C</t>
  </si>
  <si>
    <t>Chocolate Lovin Spoonful</t>
  </si>
  <si>
    <t>Pizza</t>
  </si>
  <si>
    <t>Chicken Wild Rice Soup</t>
  </si>
  <si>
    <t>Flatbread Margarita</t>
  </si>
  <si>
    <t>BBQ Chicken Wrap</t>
  </si>
  <si>
    <t>sium</t>
  </si>
  <si>
    <t>Veggie Melt</t>
  </si>
  <si>
    <t>Desserts</t>
  </si>
  <si>
    <t>Ultimate Cookie Freak Out</t>
  </si>
  <si>
    <t>Cookie Skillet Salted Carmel</t>
  </si>
  <si>
    <t>Side Orders</t>
  </si>
  <si>
    <t>Jessica Roasted Potato 7"</t>
  </si>
  <si>
    <t>Side Loaded Fries</t>
  </si>
  <si>
    <t>Side Onion Rings</t>
  </si>
  <si>
    <t>Red Velvet Slice</t>
  </si>
  <si>
    <t>Side Mandarin Oranges</t>
  </si>
  <si>
    <t>Creamy Chicken Noodle</t>
  </si>
  <si>
    <t>Iron</t>
  </si>
  <si>
    <t>Potas</t>
  </si>
  <si>
    <t>Tomato Florentine</t>
  </si>
  <si>
    <t>Serving</t>
  </si>
  <si>
    <t>Apple Pie Big</t>
  </si>
  <si>
    <t>Cookie Monster Individual</t>
  </si>
  <si>
    <t>Side Pickle Spear Kosher</t>
  </si>
  <si>
    <t>Side Sweet Potato Fries</t>
  </si>
  <si>
    <t>Side Cole Slaw</t>
  </si>
  <si>
    <t>Parmesan Peppercorn</t>
  </si>
  <si>
    <t>Baja Chicken Enchilada</t>
  </si>
  <si>
    <t>Snickers Pie</t>
  </si>
  <si>
    <t>Herb Vinaigrette</t>
  </si>
  <si>
    <t>Side Chips</t>
  </si>
  <si>
    <t>Calci</t>
  </si>
  <si>
    <t>Side Potato Salad</t>
  </si>
  <si>
    <t>Cookie Skillet Choc Chunk</t>
  </si>
  <si>
    <t>Side Tater Tots</t>
  </si>
  <si>
    <t>Side Cottage Cheese</t>
  </si>
  <si>
    <t>Black Bean Vegetarian</t>
  </si>
  <si>
    <t>Low Calorie Ranch</t>
  </si>
  <si>
    <t>Dijon Balsamic Vinaigrette</t>
  </si>
  <si>
    <t>Carrot Cake Slice</t>
  </si>
  <si>
    <t>Deep Fried Cheesecake</t>
  </si>
  <si>
    <t>Smokey Poblano Cheese</t>
  </si>
  <si>
    <t>Buttermilk Ranch</t>
  </si>
  <si>
    <t>Side Guacamole Fresh</t>
  </si>
  <si>
    <t>Flatbread Mediteranean</t>
  </si>
  <si>
    <t>Cream of Potato w/ Bacon</t>
  </si>
  <si>
    <t>um</t>
  </si>
  <si>
    <t xml:space="preserve">Fat Free Honey Mustard </t>
  </si>
  <si>
    <t xml:space="preserve">Fat Free Ranch </t>
  </si>
  <si>
    <t xml:space="preserve">Fat Free French </t>
  </si>
  <si>
    <t>Sesame Ginger</t>
  </si>
  <si>
    <t>Side Brussels Sprouts Roasted</t>
  </si>
  <si>
    <t xml:space="preserve">Side Fries </t>
  </si>
  <si>
    <t xml:space="preserve">Kid Toss Salad </t>
  </si>
  <si>
    <t xml:space="preserve">Kid Chicken Tender </t>
  </si>
  <si>
    <t xml:space="preserve">Kid Chicken Breast </t>
  </si>
  <si>
    <t xml:space="preserve">Kid Ham Sandwich </t>
  </si>
  <si>
    <t xml:space="preserve">Kid Mini Cheeseburgers </t>
  </si>
  <si>
    <t xml:space="preserve">Kid Penne Marinara </t>
  </si>
  <si>
    <t xml:space="preserve">Kid Quesadilla Chicken </t>
  </si>
  <si>
    <t xml:space="preserve">Kid Turkey Sandwich </t>
  </si>
  <si>
    <t xml:space="preserve">Kid Quesadilla </t>
  </si>
  <si>
    <t xml:space="preserve">Kid Mini Corn Dogs </t>
  </si>
  <si>
    <t xml:space="preserve">Kid Mac &amp; Cheese </t>
  </si>
  <si>
    <t xml:space="preserve">Kid Grilled Cheese </t>
  </si>
  <si>
    <t>Smokey Chicken and Bacon Mac</t>
  </si>
  <si>
    <t xml:space="preserve">Chicken Fettucine </t>
  </si>
  <si>
    <t xml:space="preserve">Fettucine Alfredo </t>
  </si>
  <si>
    <t xml:space="preserve">Lasagna Old World </t>
  </si>
  <si>
    <t xml:space="preserve">Pesto Chicken Pasta </t>
  </si>
  <si>
    <t xml:space="preserve">Spaghetti Marinara </t>
  </si>
  <si>
    <t xml:space="preserve">Chicken Pasta Parmesan </t>
  </si>
  <si>
    <t xml:space="preserve">Insane Mac and Cheese </t>
  </si>
  <si>
    <t xml:space="preserve">Spaghetti Meatballs </t>
  </si>
  <si>
    <t>Kid Dino Chunks</t>
  </si>
  <si>
    <t xml:space="preserve">Kid Hot Dog </t>
  </si>
  <si>
    <t xml:space="preserve">Chicken Tender Platter </t>
  </si>
  <si>
    <t xml:space="preserve">Crazy Jakes BBQ Burger </t>
  </si>
  <si>
    <t xml:space="preserve">Mexicali Burger </t>
  </si>
  <si>
    <t xml:space="preserve">Mini Cheeseburgers (3) </t>
  </si>
  <si>
    <t xml:space="preserve">Mushroom Swiss Burger </t>
  </si>
  <si>
    <t xml:space="preserve">Patty Melt </t>
  </si>
  <si>
    <t xml:space="preserve">Avocado Swiss Turkey Burger </t>
  </si>
  <si>
    <t xml:space="preserve">Bacon Cheddar Burger </t>
  </si>
  <si>
    <t xml:space="preserve">Cajun Cheeseburger </t>
  </si>
  <si>
    <t xml:space="preserve">Celery Seed </t>
  </si>
  <si>
    <t xml:space="preserve">Bulldog BBQ 1/2 </t>
  </si>
  <si>
    <t xml:space="preserve">Cheesesteak 1/2 </t>
  </si>
  <si>
    <t xml:space="preserve">Chicken Portabella Sub 1/2 </t>
  </si>
  <si>
    <t xml:space="preserve">Garden Stromboli 1/2 </t>
  </si>
  <si>
    <t xml:space="preserve">Gutbuster 1/2 </t>
  </si>
  <si>
    <t xml:space="preserve">Italian Beef 1/2 </t>
  </si>
  <si>
    <t xml:space="preserve">Meatball Sub 1/2 </t>
  </si>
  <si>
    <t xml:space="preserve">Roast Turkey Sub 1/2 </t>
  </si>
  <si>
    <t xml:space="preserve">Stromboli 1/2 </t>
  </si>
  <si>
    <t xml:space="preserve">Submarine 1/2 </t>
  </si>
  <si>
    <t xml:space="preserve">Texas BBQ 1/2 </t>
  </si>
  <si>
    <t xml:space="preserve">Big Pig Pulled Pork BBQ </t>
  </si>
  <si>
    <t xml:space="preserve">Buffalo Chicken Wrap </t>
  </si>
  <si>
    <t xml:space="preserve">California Turkey Wrap </t>
  </si>
  <si>
    <t xml:space="preserve">Chicken Salad Croissant </t>
  </si>
  <si>
    <t xml:space="preserve">Club Sandwich </t>
  </si>
  <si>
    <t xml:space="preserve">Korean BBQ Salmon Taco </t>
  </si>
  <si>
    <t xml:space="preserve">Pork Tenderloin Sandwich Breaded </t>
  </si>
  <si>
    <t xml:space="preserve">Sante Fe Roll-up </t>
  </si>
  <si>
    <t xml:space="preserve">Tuna Melt Supreme </t>
  </si>
  <si>
    <t xml:space="preserve">Smoked Turkey Croissant </t>
  </si>
  <si>
    <t xml:space="preserve">BLT Sandwich </t>
  </si>
  <si>
    <t xml:space="preserve">Big Bird </t>
  </si>
  <si>
    <t xml:space="preserve">Baja Fish Taco </t>
  </si>
  <si>
    <t xml:space="preserve">Chicken Avocado Club </t>
  </si>
  <si>
    <t xml:space="preserve">Chicken Salad Sandwich </t>
  </si>
  <si>
    <t xml:space="preserve">Greek Wrap </t>
  </si>
  <si>
    <t xml:space="preserve">Ham and Cheese </t>
  </si>
  <si>
    <t xml:space="preserve">Pork Tenderloin Sandwich Grilled </t>
  </si>
  <si>
    <t xml:space="preserve">Tuna Club </t>
  </si>
  <si>
    <t xml:space="preserve">BBQ Buckaroo </t>
  </si>
  <si>
    <t xml:space="preserve">Sunshine Crab Melt </t>
  </si>
  <si>
    <t xml:space="preserve">Nightmare </t>
  </si>
  <si>
    <t>Reuben Ala Arni Open Face</t>
  </si>
  <si>
    <t xml:space="preserve">Windsor </t>
  </si>
  <si>
    <t xml:space="preserve">Apple Walnut Chicken Salad </t>
  </si>
  <si>
    <t xml:space="preserve">Asian Chicken Salad </t>
  </si>
  <si>
    <t xml:space="preserve">Baby Kale Salad </t>
  </si>
  <si>
    <t xml:space="preserve">Ava Rose Chop Salad </t>
  </si>
  <si>
    <t xml:space="preserve">Classic Wedge Salad </t>
  </si>
  <si>
    <t xml:space="preserve">Cobb Salad </t>
  </si>
  <si>
    <t xml:space="preserve">Small Toss No Cheese </t>
  </si>
  <si>
    <t xml:space="preserve">Chicken Taco Salad </t>
  </si>
  <si>
    <t xml:space="preserve">Club House Salad </t>
  </si>
  <si>
    <t xml:space="preserve">Rio Grande BBQ Chicken Salad </t>
  </si>
  <si>
    <t xml:space="preserve">Southern Grilled Chicken Salad </t>
  </si>
  <si>
    <t xml:space="preserve">Southern Fried Chicken Salad </t>
  </si>
  <si>
    <t xml:space="preserve">West Coast Cobb Salad </t>
  </si>
  <si>
    <t xml:space="preserve">Taco Salad </t>
  </si>
  <si>
    <t xml:space="preserve">Strawberry Spinach Salad </t>
  </si>
  <si>
    <t xml:space="preserve">Small Toss w/ Cheese </t>
  </si>
  <si>
    <t xml:space="preserve">Small Caesar </t>
  </si>
  <si>
    <t xml:space="preserve">Salmon Salad </t>
  </si>
  <si>
    <t xml:space="preserve">Med Salad </t>
  </si>
  <si>
    <t xml:space="preserve">Arni's JR Salad </t>
  </si>
  <si>
    <t xml:space="preserve">Veggie 10" </t>
  </si>
  <si>
    <t xml:space="preserve">Veggie 7" </t>
  </si>
  <si>
    <t xml:space="preserve">Veggie 14" </t>
  </si>
  <si>
    <t xml:space="preserve">White Wedding 10" </t>
  </si>
  <si>
    <t xml:space="preserve">White Wedding 7" </t>
  </si>
  <si>
    <t xml:space="preserve">White Wedding 14" </t>
  </si>
  <si>
    <t xml:space="preserve">Buffalo Chicken 10" </t>
  </si>
  <si>
    <t xml:space="preserve">Buffalo Chicken 7" </t>
  </si>
  <si>
    <t xml:space="preserve">Buffalo Chicken 14" </t>
  </si>
  <si>
    <t xml:space="preserve">Deluxe 10" </t>
  </si>
  <si>
    <t xml:space="preserve">Deluxe 7" </t>
  </si>
  <si>
    <t xml:space="preserve">Deluxe 14" </t>
  </si>
  <si>
    <t xml:space="preserve">Hawaiian 14" </t>
  </si>
  <si>
    <t xml:space="preserve">Hawaiian 10" </t>
  </si>
  <si>
    <t xml:space="preserve">Hawaiian 7" </t>
  </si>
  <si>
    <t xml:space="preserve">Jerk Chicken 14" </t>
  </si>
  <si>
    <t xml:space="preserve">Jerk Chicken 10" </t>
  </si>
  <si>
    <t xml:space="preserve">Jerk Chicken 7" </t>
  </si>
  <si>
    <t xml:space="preserve">Jessica Roasted Potato 7" </t>
  </si>
  <si>
    <t xml:space="preserve">Jessica Roasted Potato 10" </t>
  </si>
  <si>
    <t xml:space="preserve">Maui Zowie 7" </t>
  </si>
  <si>
    <t xml:space="preserve">Maui Zowie 14" </t>
  </si>
  <si>
    <t xml:space="preserve">Maui Zowie 10" </t>
  </si>
  <si>
    <t xml:space="preserve">Killer Cajun 7" </t>
  </si>
  <si>
    <t xml:space="preserve">Killer Cajun 14" </t>
  </si>
  <si>
    <t xml:space="preserve">Killer Cajun 10" </t>
  </si>
  <si>
    <t>Pepperoni Pizza 10"</t>
  </si>
  <si>
    <t>Sausage Pizza 10"</t>
  </si>
  <si>
    <t>Cheese Only Pizza 14"</t>
  </si>
  <si>
    <t>Pepperoni Pizza 14"</t>
  </si>
  <si>
    <t>Cheese Only Pizza 7"</t>
  </si>
  <si>
    <t>Sausage Pizza 7"</t>
  </si>
  <si>
    <t xml:space="preserve">Rustica 14" </t>
  </si>
  <si>
    <t xml:space="preserve">Rustica 7" </t>
  </si>
  <si>
    <t xml:space="preserve">Rustica 10" </t>
  </si>
  <si>
    <t>Pepperoni Pizza 7"</t>
  </si>
  <si>
    <t>Sausage Pizza 14"</t>
  </si>
  <si>
    <t>Cheese Only Pizza 10"</t>
  </si>
  <si>
    <t xml:space="preserve">Original BBQ 10" </t>
  </si>
  <si>
    <t xml:space="preserve">Original BBQ 7" </t>
  </si>
  <si>
    <t xml:space="preserve">Original BBQ 14" </t>
  </si>
  <si>
    <t xml:space="preserve">Chicken Portabella 10" </t>
  </si>
  <si>
    <t xml:space="preserve">Chicken Portabella 14" </t>
  </si>
  <si>
    <t xml:space="preserve">Chicken Portabella 7" </t>
  </si>
  <si>
    <t xml:space="preserve">Tyler's Chicken Bacon Ranch 10" </t>
  </si>
  <si>
    <t xml:space="preserve">Tyler's Chicken Bacon Ranch 7" </t>
  </si>
  <si>
    <t xml:space="preserve">Tyler's Chicken Bacon Ranch 14" </t>
  </si>
  <si>
    <t>Oreo Brownie Blast</t>
  </si>
  <si>
    <t xml:space="preserve">Breadsticks - 1/2 Order </t>
  </si>
  <si>
    <t>Breadsticks - Basket</t>
  </si>
  <si>
    <t xml:space="preserve">Chicken Tender Basket </t>
  </si>
  <si>
    <t xml:space="preserve">Chicken Quesadilla </t>
  </si>
  <si>
    <t xml:space="preserve">Chili Cheese Fries </t>
  </si>
  <si>
    <t xml:space="preserve">Fiesta Chicken Nachos </t>
  </si>
  <si>
    <t xml:space="preserve">Firecracker Shrimp </t>
  </si>
  <si>
    <t xml:space="preserve">Fried Green Beans </t>
  </si>
  <si>
    <t xml:space="preserve">Fried Pickles </t>
  </si>
  <si>
    <t xml:space="preserve">Chili Nachos Supreme </t>
  </si>
  <si>
    <t xml:space="preserve">Hummus Platter </t>
  </si>
  <si>
    <t xml:space="preserve">Loaded Cheese Fries </t>
  </si>
  <si>
    <t xml:space="preserve">Magnificent Mushrooms </t>
  </si>
  <si>
    <t>Onion Rings Basket</t>
  </si>
  <si>
    <t>Mozzarella Sticks</t>
  </si>
  <si>
    <t>Onion Straws Basket</t>
  </si>
  <si>
    <t xml:space="preserve">Pizza Bread All Veggie </t>
  </si>
  <si>
    <t xml:space="preserve">Pizza Bread All Meat </t>
  </si>
  <si>
    <t xml:space="preserve">Potato Pancake Basket </t>
  </si>
  <si>
    <t xml:space="preserve">Sweet Potato Basket </t>
  </si>
  <si>
    <t xml:space="preserve">Sarah's Spinach Nachos </t>
  </si>
  <si>
    <t>French Fries Basket</t>
  </si>
  <si>
    <t>Wings Boneless 1/2 lb</t>
  </si>
  <si>
    <t xml:space="preserve">Chicken Chili </t>
  </si>
  <si>
    <t xml:space="preserve">Broccoli Cheddar </t>
  </si>
  <si>
    <t xml:space="preserve">Beef Barley </t>
  </si>
  <si>
    <t xml:space="preserve">Beef Noodle </t>
  </si>
  <si>
    <t xml:space="preserve">Stuffed Green Pepper </t>
  </si>
  <si>
    <t xml:space="preserve">Wisconsin Cheese </t>
  </si>
  <si>
    <t xml:space="preserve">Tomato Tortellini </t>
  </si>
  <si>
    <t xml:space="preserve">Potato Au Gratin </t>
  </si>
  <si>
    <t xml:space="preserve">Pasta Fagioli </t>
  </si>
  <si>
    <t xml:space="preserve">Minestrone </t>
  </si>
  <si>
    <t>Italian Wedding .</t>
  </si>
  <si>
    <t xml:space="preserve">Gumbolaya </t>
  </si>
  <si>
    <t xml:space="preserve">French Onion </t>
  </si>
  <si>
    <t xml:space="preserve">Cream of Broccoli </t>
  </si>
  <si>
    <t xml:space="preserve">Corn Chowder </t>
  </si>
  <si>
    <t xml:space="preserve">Clam Chowder </t>
  </si>
  <si>
    <t xml:space="preserve">Chicken Tortilla </t>
  </si>
  <si>
    <t xml:space="preserve">Chicken Noodle </t>
  </si>
  <si>
    <t xml:space="preserve">Chicken Gumbo </t>
  </si>
  <si>
    <t xml:space="preserve">Chicken Dumpling </t>
  </si>
  <si>
    <t xml:space="preserve">California Medley </t>
  </si>
  <si>
    <t>X</t>
  </si>
  <si>
    <t>Trans         Fat (g)</t>
  </si>
  <si>
    <t>Sodium (mg)</t>
  </si>
  <si>
    <t>Carbs (g)</t>
  </si>
  <si>
    <t>Sugars (g)</t>
  </si>
  <si>
    <t xml:space="preserve"> Protein (g)</t>
  </si>
  <si>
    <t>Total Calories</t>
  </si>
  <si>
    <t xml:space="preserve">Fat    Calories </t>
  </si>
  <si>
    <t>Chol      (mg)</t>
  </si>
  <si>
    <t>Dietary Fiber (g)</t>
  </si>
  <si>
    <t xml:space="preserve">   Add Marinara Sauce</t>
  </si>
  <si>
    <t>3z Portion</t>
  </si>
  <si>
    <t xml:space="preserve">   Add Nacho Cheese Sauce</t>
  </si>
  <si>
    <t xml:space="preserve">   Add Buttermilk Ranch</t>
  </si>
  <si>
    <t xml:space="preserve">   Add Buffalo Wing Sauce</t>
  </si>
  <si>
    <t xml:space="preserve">   Add BBQ Wing Sauce</t>
  </si>
  <si>
    <t xml:space="preserve">   Add Sweet Thai Chili Sauce </t>
  </si>
  <si>
    <t xml:space="preserve">   Add Honey Dijon Dressing</t>
  </si>
  <si>
    <t xml:space="preserve">   Add Sour Cream</t>
  </si>
  <si>
    <t xml:space="preserve">   Add Bistro Sauce </t>
  </si>
  <si>
    <t xml:space="preserve">   Add Grilled Chicken Breast 6 oz </t>
  </si>
  <si>
    <t xml:space="preserve">   Add Grilled Shrimp  </t>
  </si>
  <si>
    <t xml:space="preserve">Cajun Caesar </t>
  </si>
  <si>
    <t xml:space="preserve">   JR Chicken Taco Salad </t>
  </si>
  <si>
    <t xml:space="preserve">   JR Club House </t>
  </si>
  <si>
    <t xml:space="preserve">   JR Taco Salad </t>
  </si>
  <si>
    <t xml:space="preserve">   JR Southern Fried Chicken Salad </t>
  </si>
  <si>
    <t>Wings Boneless 1 lb</t>
  </si>
  <si>
    <t>Total         Fat (g)</t>
  </si>
  <si>
    <t>Sat                  Fat (g)</t>
  </si>
  <si>
    <t>Total       Fat (g)</t>
  </si>
  <si>
    <t>Total                             Fat (g)</t>
  </si>
  <si>
    <t xml:space="preserve">BBQ Chicken 10" </t>
  </si>
  <si>
    <t xml:space="preserve">BBQ Chicken 14" </t>
  </si>
  <si>
    <t xml:space="preserve">BBQ Chicken 7" </t>
  </si>
  <si>
    <t>Big Daddy Meat Cravers 14"</t>
  </si>
  <si>
    <t xml:space="preserve">Voodoo Pasta  </t>
  </si>
  <si>
    <t>Sat                Fat (g)</t>
  </si>
  <si>
    <t>Sat               Fat (g)</t>
  </si>
  <si>
    <t>Total          Fat (g)</t>
  </si>
  <si>
    <r>
      <t xml:space="preserve">Sandwiches  </t>
    </r>
    <r>
      <rPr>
        <b/>
        <sz val="7"/>
        <color indexed="47"/>
        <rFont val="Arial"/>
        <family val="2"/>
      </rPr>
      <t>(No side)</t>
    </r>
  </si>
  <si>
    <r>
      <t xml:space="preserve">APPETIZERS </t>
    </r>
    <r>
      <rPr>
        <b/>
        <sz val="7"/>
        <color indexed="47"/>
        <rFont val="Arial"/>
        <family val="2"/>
      </rPr>
      <t>(No Sauces)</t>
    </r>
  </si>
  <si>
    <r>
      <t xml:space="preserve">Salads  </t>
    </r>
    <r>
      <rPr>
        <b/>
        <sz val="7"/>
        <color indexed="47"/>
        <rFont val="Arial"/>
        <family val="2"/>
      </rPr>
      <t>(No dressing)</t>
    </r>
  </si>
  <si>
    <r>
      <t xml:space="preserve">Subs And Stroms  </t>
    </r>
    <r>
      <rPr>
        <b/>
        <sz val="7"/>
        <color indexed="47"/>
        <rFont val="Arial"/>
        <family val="2"/>
      </rPr>
      <t>(No side)</t>
    </r>
  </si>
  <si>
    <r>
      <t xml:space="preserve">Burgers  </t>
    </r>
    <r>
      <rPr>
        <b/>
        <sz val="7"/>
        <color indexed="47"/>
        <rFont val="Arial"/>
        <family val="2"/>
      </rPr>
      <t>(No side)</t>
    </r>
  </si>
  <si>
    <r>
      <t xml:space="preserve">Kid`s Menu  </t>
    </r>
    <r>
      <rPr>
        <b/>
        <sz val="7"/>
        <color indexed="47"/>
        <rFont val="Arial"/>
        <family val="2"/>
      </rPr>
      <t>(No side)</t>
    </r>
  </si>
  <si>
    <t>Side Mac Chz White Cheddar</t>
  </si>
  <si>
    <t>Side Garlic Bread (2pc)</t>
  </si>
  <si>
    <t xml:space="preserve">Flatbread Italian Sausage Giardiniera </t>
  </si>
  <si>
    <t xml:space="preserve">   Add Parmesan Peppercorn</t>
  </si>
  <si>
    <t>Garlic Bread w/ Cheese</t>
  </si>
  <si>
    <t>Pretzel Bites Basket</t>
  </si>
  <si>
    <t xml:space="preserve">   Add Pub Style Mustard</t>
  </si>
  <si>
    <t>Pulled Pork Nachos</t>
  </si>
  <si>
    <t xml:space="preserve">   Add Buttermilk Ranch Dressing</t>
  </si>
  <si>
    <t xml:space="preserve">   Add Caribbean Jerk Sauce</t>
  </si>
  <si>
    <r>
      <t xml:space="preserve">Soups </t>
    </r>
    <r>
      <rPr>
        <b/>
        <sz val="7"/>
        <color indexed="47"/>
        <rFont val="Arial"/>
        <family val="2"/>
      </rPr>
      <t>(Serving size = 1 Cup)</t>
    </r>
  </si>
  <si>
    <t xml:space="preserve">Beef Chili </t>
  </si>
  <si>
    <t xml:space="preserve">Arni's Senior Salad </t>
  </si>
  <si>
    <t xml:space="preserve">   Add Grilled Salmon</t>
  </si>
  <si>
    <t xml:space="preserve">   Add Grilled Chicken Breast </t>
  </si>
  <si>
    <t>Protein Add-Ons:</t>
  </si>
  <si>
    <t xml:space="preserve">1000 Island </t>
  </si>
  <si>
    <t>Bleu Cheese</t>
  </si>
  <si>
    <t>Honey French</t>
  </si>
  <si>
    <r>
      <t xml:space="preserve">Dressings </t>
    </r>
    <r>
      <rPr>
        <b/>
        <sz val="7"/>
        <color indexed="47"/>
        <rFont val="Arial"/>
        <family val="2"/>
      </rPr>
      <t>(3 oz Serving)</t>
    </r>
  </si>
  <si>
    <t xml:space="preserve">Cheesy Beef &amp; Peppers 1/2 </t>
  </si>
  <si>
    <t>Bulldog BBQ Whole</t>
  </si>
  <si>
    <t>Cheesesteak Whole</t>
  </si>
  <si>
    <t>Cheesy Beef &amp; Peppers Whole</t>
  </si>
  <si>
    <t>Chicken Portabella Sub Whole</t>
  </si>
  <si>
    <t>Garden Stromboli Whole</t>
  </si>
  <si>
    <t>Gutbuster Whole</t>
  </si>
  <si>
    <t>Roast Turkey Sub Whole</t>
  </si>
  <si>
    <t>Stromboli Whole</t>
  </si>
  <si>
    <t>Submarine Whole</t>
  </si>
  <si>
    <t>Texas BBQ Whole</t>
  </si>
  <si>
    <t>Meatball Sub Whole</t>
  </si>
  <si>
    <t>Italian Beef Whole</t>
  </si>
  <si>
    <t>Meatball Sub (One Size Only)</t>
  </si>
  <si>
    <t>Hot Sicilian (One Size Only)</t>
  </si>
  <si>
    <t>Stromboli (One Size Only)</t>
  </si>
  <si>
    <t xml:space="preserve">Gyro  </t>
  </si>
  <si>
    <t>Reuben Classic Grilled</t>
  </si>
  <si>
    <t xml:space="preserve">Smoked Turkey Reuben </t>
  </si>
  <si>
    <t>Chicken Cordon Bleu</t>
  </si>
  <si>
    <t>Nashville Hot Chicken Sandwich</t>
  </si>
  <si>
    <t>Buffalo Chicken Sandwich</t>
  </si>
  <si>
    <t xml:space="preserve">Chicken Teriyaki Sandwich </t>
  </si>
  <si>
    <t xml:space="preserve">Bacon American Burger </t>
  </si>
  <si>
    <t>Bambino Cheeese Pizza (Bambino)</t>
  </si>
  <si>
    <t>Chocolate Peanut Butter Thundercake</t>
  </si>
  <si>
    <t>Arni's attempts to provide information regarding its products that is as complete as possible.   The analysis which produced the nutritional values of Arni's recipes was derived from the USDA database and  information provided by manufacturers. It does not, however, account for the natural variablilty that occurs within ingredients, variations that occur due to the hand-crafted nature of each plate or variations due seasonal , guest or distributor substitutions.  Please keep this in mind when making dining decisions.  Not all items are available at all locations.                                                                                *This information accurate as of 6/1/2021</t>
  </si>
  <si>
    <t>6 Wings</t>
  </si>
  <si>
    <t xml:space="preserve">Wings Spicy Dry Rub (No Sauce) </t>
  </si>
  <si>
    <t>12 Wings</t>
  </si>
  <si>
    <t>Wings Traditional (1#)</t>
  </si>
  <si>
    <t>Wings Traditional (2#)</t>
  </si>
  <si>
    <t xml:space="preserve">   Add Bleu Cheese Dressing</t>
  </si>
  <si>
    <t>2z Portion</t>
  </si>
  <si>
    <t>6z Serving</t>
  </si>
  <si>
    <t>7z Serving</t>
  </si>
  <si>
    <t xml:space="preserve">   Add Garlic Teriyaki Sauce</t>
  </si>
  <si>
    <t>Hot Sicilian 1/2 (Olympian 1/2)</t>
  </si>
  <si>
    <t>Hot Sicilian (Olympian)</t>
  </si>
  <si>
    <t>NUTRITIONAL GUIDE</t>
  </si>
  <si>
    <t>Roasted Red Pepper and Gouda</t>
  </si>
  <si>
    <t>Shrimp and Corn Chowder</t>
  </si>
  <si>
    <t>Five Cheese 10"</t>
  </si>
  <si>
    <t>Five Cheese 14"</t>
  </si>
  <si>
    <t>Five Cheese 7"</t>
  </si>
  <si>
    <t>Beyond Burger Pepperjack</t>
  </si>
  <si>
    <r>
      <rPr>
        <b/>
        <sz val="12"/>
        <color indexed="47"/>
        <rFont val="Arial"/>
        <family val="2"/>
      </rPr>
      <t xml:space="preserve">Entrees   </t>
    </r>
    <r>
      <rPr>
        <b/>
        <sz val="7"/>
        <color indexed="47"/>
        <rFont val="Arial"/>
        <family val="2"/>
      </rPr>
      <t>(No Salad/Bread/Side)</t>
    </r>
  </si>
  <si>
    <t>Cajun Mac and Cheese</t>
  </si>
  <si>
    <t>Crème Brulee Cheesecake</t>
  </si>
  <si>
    <t>Aiden's Big Showl 10"</t>
  </si>
  <si>
    <t>Aiden's Big Show 14"</t>
  </si>
  <si>
    <t xml:space="preserve">Aiden's Big Show 7" </t>
  </si>
  <si>
    <t>Honey Mustard</t>
  </si>
  <si>
    <t xml:space="preserve">   Add Feta</t>
  </si>
  <si>
    <t>Italian Parmesan</t>
  </si>
  <si>
    <t>Classic Caesar Salad</t>
  </si>
  <si>
    <t xml:space="preserve">Big Daddy Meat Cravers 10" </t>
  </si>
  <si>
    <t xml:space="preserve">Big Daddy Meat Cravers 7" </t>
  </si>
  <si>
    <t>Bulldog 10"</t>
  </si>
  <si>
    <t>Bulldog 14"</t>
  </si>
  <si>
    <t>Bulldog 7"</t>
  </si>
  <si>
    <t>Ounce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</si>
</sst>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
    <numFmt numFmtId="173" formatCode="??"/>
    <numFmt numFmtId="174" formatCode="???"/>
    <numFmt numFmtId="175" formatCode="?0.0"/>
    <numFmt numFmtId="176" formatCode="0.0"/>
    <numFmt numFmtId="177" formatCode="????"/>
    <numFmt numFmtId="178" formatCode="??%"/>
    <numFmt numFmtId="179" formatCode="?%"/>
    <numFmt numFmtId="180" formatCode="???%"/>
    <numFmt numFmtId="181" formatCode="??0.0"/>
    <numFmt numFmtId="182" formatCode="\-?;\-?"/>
    <numFmt numFmtId="183" formatCode="\-0.0;\-0.0"/>
    <numFmt numFmtId="184" formatCode="\-?%;\-?%"/>
    <numFmt numFmtId="185" formatCode="?????"/>
    <numFmt numFmtId="186" formatCode="??????"/>
    <numFmt numFmtId="187" formatCode="????0."/>
    <numFmt numFmtId="188" formatCode="???0.0"/>
    <numFmt numFmtId="189" formatCode="?????%"/>
  </numFmts>
  <fonts count="54">
    <font>
      <sz val="10"/>
      <name val="Arial"/>
      <family val="0"/>
    </font>
    <font>
      <sz val="8"/>
      <color indexed="8"/>
      <name val="Arial"/>
      <family val="2"/>
    </font>
    <font>
      <b/>
      <sz val="8"/>
      <color indexed="8"/>
      <name val="Arial"/>
      <family val="2"/>
    </font>
    <font>
      <sz val="8"/>
      <name val="Arial"/>
      <family val="2"/>
    </font>
    <font>
      <sz val="10"/>
      <color indexed="8"/>
      <name val="Times New Roman"/>
      <family val="1"/>
    </font>
    <font>
      <b/>
      <sz val="7"/>
      <color indexed="47"/>
      <name val="Arial"/>
      <family val="2"/>
    </font>
    <font>
      <b/>
      <sz val="12"/>
      <color indexed="4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b/>
      <sz val="8"/>
      <color indexed="47"/>
      <name val="Arial"/>
      <family val="2"/>
    </font>
    <font>
      <b/>
      <sz val="8"/>
      <color indexed="47"/>
      <name val="Arial Narrow"/>
      <family val="2"/>
    </font>
    <font>
      <b/>
      <sz val="14"/>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theme="9" tint="0.5999900102615356"/>
      <name val="Arial"/>
      <family val="2"/>
    </font>
    <font>
      <b/>
      <sz val="8"/>
      <color theme="9" tint="0.5999900102615356"/>
      <name val="Arial"/>
      <family val="2"/>
    </font>
    <font>
      <b/>
      <sz val="8"/>
      <color theme="9" tint="0.5999900102615356"/>
      <name val="Arial Narrow"/>
      <family val="2"/>
    </font>
    <font>
      <b/>
      <sz val="14"/>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4999699890613556"/>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0" fontId="0"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Alignment="1">
      <alignment/>
    </xf>
    <xf numFmtId="0" fontId="1" fillId="0" borderId="0" xfId="42" applyFont="1" applyAlignment="1">
      <alignment horizontal="left" vertical="top"/>
      <protection/>
    </xf>
    <xf numFmtId="0" fontId="1" fillId="0" borderId="0" xfId="42" applyFont="1" applyAlignment="1">
      <alignment horizontal="right" vertical="top"/>
      <protection/>
    </xf>
    <xf numFmtId="172" fontId="1" fillId="0" borderId="0" xfId="42" applyNumberFormat="1" applyFont="1" applyAlignment="1">
      <alignment horizontal="right" vertical="top"/>
      <protection/>
    </xf>
    <xf numFmtId="0" fontId="2" fillId="0" borderId="0" xfId="42" applyFont="1" applyAlignment="1">
      <alignment horizontal="right"/>
      <protection/>
    </xf>
    <xf numFmtId="0" fontId="0" fillId="33" borderId="0" xfId="42" applyFont="1" applyFill="1">
      <alignment/>
      <protection/>
    </xf>
    <xf numFmtId="174" fontId="1" fillId="0" borderId="0" xfId="42" applyNumberFormat="1" applyFont="1" applyAlignment="1">
      <alignment horizontal="right" vertical="top"/>
      <protection/>
    </xf>
    <xf numFmtId="176" fontId="1" fillId="0" borderId="0" xfId="42" applyNumberFormat="1" applyFont="1" applyAlignment="1">
      <alignment horizontal="right" vertical="top"/>
      <protection/>
    </xf>
    <xf numFmtId="177" fontId="1" fillId="0" borderId="0" xfId="42" applyNumberFormat="1" applyFont="1" applyAlignment="1">
      <alignment horizontal="right" vertical="top"/>
      <protection/>
    </xf>
    <xf numFmtId="173" fontId="1" fillId="0" borderId="0" xfId="42" applyNumberFormat="1" applyFont="1" applyAlignment="1">
      <alignment horizontal="right" vertical="top"/>
      <protection/>
    </xf>
    <xf numFmtId="1" fontId="1" fillId="0" borderId="0" xfId="42" applyNumberFormat="1" applyFont="1" applyAlignment="1">
      <alignment horizontal="right" vertical="top"/>
      <protection/>
    </xf>
    <xf numFmtId="174" fontId="1" fillId="0" borderId="0" xfId="42" applyNumberFormat="1" applyFont="1" applyBorder="1" applyAlignment="1">
      <alignment horizontal="right" vertical="top"/>
      <protection/>
    </xf>
    <xf numFmtId="173" fontId="1" fillId="0" borderId="0" xfId="42" applyNumberFormat="1" applyFont="1" applyBorder="1" applyAlignment="1">
      <alignment horizontal="right" vertical="top"/>
      <protection/>
    </xf>
    <xf numFmtId="177" fontId="1" fillId="0" borderId="0" xfId="42" applyNumberFormat="1" applyFont="1" applyBorder="1" applyAlignment="1">
      <alignment horizontal="right" vertical="top"/>
      <protection/>
    </xf>
    <xf numFmtId="172" fontId="1" fillId="0" borderId="0" xfId="42" applyNumberFormat="1" applyFont="1" applyBorder="1" applyAlignment="1">
      <alignment horizontal="right" vertical="top"/>
      <protection/>
    </xf>
    <xf numFmtId="1" fontId="1" fillId="0" borderId="0" xfId="42" applyNumberFormat="1" applyFont="1" applyBorder="1" applyAlignment="1">
      <alignment horizontal="right" vertical="top"/>
      <protection/>
    </xf>
    <xf numFmtId="0" fontId="49" fillId="0" borderId="0" xfId="0" applyFont="1" applyAlignment="1">
      <alignment/>
    </xf>
    <xf numFmtId="0" fontId="1" fillId="0" borderId="0" xfId="42" applyFont="1" applyAlignment="1">
      <alignment horizontal="left" vertical="top"/>
      <protection/>
    </xf>
    <xf numFmtId="177" fontId="1" fillId="0" borderId="0" xfId="42" applyNumberFormat="1" applyFont="1" applyFill="1" applyAlignment="1">
      <alignment horizontal="right" vertical="top"/>
      <protection/>
    </xf>
    <xf numFmtId="174" fontId="1" fillId="0" borderId="0" xfId="42" applyNumberFormat="1" applyFont="1" applyFill="1" applyAlignment="1">
      <alignment horizontal="right" vertical="top"/>
      <protection/>
    </xf>
    <xf numFmtId="172" fontId="1" fillId="0" borderId="0" xfId="42" applyNumberFormat="1" applyFont="1" applyFill="1" applyAlignment="1">
      <alignment horizontal="right" vertical="top"/>
      <protection/>
    </xf>
    <xf numFmtId="0" fontId="1" fillId="0" borderId="0" xfId="42" applyFont="1" applyAlignment="1">
      <alignment horizontal="right" vertical="top"/>
      <protection/>
    </xf>
    <xf numFmtId="0" fontId="50" fillId="34" borderId="0" xfId="42" applyFont="1" applyFill="1" applyAlignment="1">
      <alignment/>
      <protection/>
    </xf>
    <xf numFmtId="0" fontId="51" fillId="34" borderId="0" xfId="42" applyFont="1" applyFill="1" applyAlignment="1">
      <alignment horizontal="center"/>
      <protection/>
    </xf>
    <xf numFmtId="0" fontId="51" fillId="34" borderId="0" xfId="42" applyFont="1" applyFill="1" applyAlignment="1">
      <alignment horizontal="center" wrapText="1"/>
      <protection/>
    </xf>
    <xf numFmtId="0" fontId="1" fillId="0" borderId="10" xfId="42" applyFont="1" applyBorder="1" applyAlignment="1">
      <alignment horizontal="left" vertical="top"/>
      <protection/>
    </xf>
    <xf numFmtId="1" fontId="1" fillId="0" borderId="10" xfId="42" applyNumberFormat="1" applyFont="1" applyBorder="1" applyAlignment="1">
      <alignment horizontal="center" vertical="top"/>
      <protection/>
    </xf>
    <xf numFmtId="1" fontId="1" fillId="35" borderId="0" xfId="42" applyNumberFormat="1" applyFont="1" applyFill="1" applyAlignment="1">
      <alignment horizontal="right" vertical="top"/>
      <protection/>
    </xf>
    <xf numFmtId="0" fontId="3" fillId="0" borderId="10" xfId="0" applyFont="1" applyBorder="1" applyAlignment="1">
      <alignment horizontal="center"/>
    </xf>
    <xf numFmtId="0" fontId="2" fillId="0" borderId="0" xfId="42" applyFont="1" applyAlignment="1">
      <alignment/>
      <protection/>
    </xf>
    <xf numFmtId="0" fontId="2" fillId="0" borderId="0" xfId="42" applyFont="1" applyAlignment="1">
      <alignment horizontal="center"/>
      <protection/>
    </xf>
    <xf numFmtId="0" fontId="52" fillId="34" borderId="0" xfId="42" applyFont="1" applyFill="1" applyAlignment="1">
      <alignment horizontal="center" wrapText="1"/>
      <protection/>
    </xf>
    <xf numFmtId="0" fontId="0" fillId="0" borderId="0" xfId="0" applyFill="1" applyAlignment="1">
      <alignment/>
    </xf>
    <xf numFmtId="0" fontId="2" fillId="0" borderId="0" xfId="42" applyFont="1" applyFill="1" applyAlignment="1">
      <alignment horizontal="right"/>
      <protection/>
    </xf>
    <xf numFmtId="0" fontId="1" fillId="0" borderId="10" xfId="42" applyFont="1" applyBorder="1" applyAlignment="1">
      <alignment horizontal="left"/>
      <protection/>
    </xf>
    <xf numFmtId="0" fontId="1" fillId="0" borderId="10" xfId="42" applyFont="1" applyBorder="1" applyAlignment="1">
      <alignment horizontal="left"/>
      <protection/>
    </xf>
    <xf numFmtId="0" fontId="1" fillId="0" borderId="10" xfId="42" applyFont="1" applyBorder="1" applyAlignment="1">
      <alignment horizontal="center"/>
      <protection/>
    </xf>
    <xf numFmtId="1" fontId="1" fillId="0" borderId="10" xfId="42" applyNumberFormat="1" applyFont="1" applyBorder="1" applyAlignment="1">
      <alignment horizontal="center"/>
      <protection/>
    </xf>
    <xf numFmtId="0" fontId="3" fillId="0" borderId="10" xfId="0" applyFont="1" applyBorder="1" applyAlignment="1">
      <alignment/>
    </xf>
    <xf numFmtId="0" fontId="1" fillId="0" borderId="10" xfId="42" applyFont="1" applyFill="1" applyBorder="1" applyAlignment="1">
      <alignment horizontal="left"/>
      <protection/>
    </xf>
    <xf numFmtId="0" fontId="3" fillId="0" borderId="10" xfId="0" applyFont="1" applyFill="1" applyBorder="1" applyAlignment="1">
      <alignment/>
    </xf>
    <xf numFmtId="0" fontId="1" fillId="0" borderId="10" xfId="42" applyFont="1" applyFill="1" applyBorder="1" applyAlignment="1">
      <alignment horizontal="center"/>
      <protection/>
    </xf>
    <xf numFmtId="1" fontId="1" fillId="0" borderId="10" xfId="42" applyNumberFormat="1" applyFont="1" applyFill="1" applyBorder="1" applyAlignment="1">
      <alignment horizontal="center"/>
      <protection/>
    </xf>
    <xf numFmtId="1" fontId="1" fillId="0" borderId="0" xfId="42" applyNumberFormat="1" applyFont="1" applyBorder="1" applyAlignment="1">
      <alignment horizontal="center"/>
      <protection/>
    </xf>
    <xf numFmtId="0" fontId="1" fillId="0" borderId="0" xfId="42" applyFont="1" applyBorder="1" applyAlignment="1">
      <alignment horizontal="left"/>
      <protection/>
    </xf>
    <xf numFmtId="0" fontId="1" fillId="0" borderId="0" xfId="42" applyFont="1" applyBorder="1" applyAlignment="1">
      <alignment horizontal="left" vertical="top"/>
      <protection/>
    </xf>
    <xf numFmtId="0" fontId="1" fillId="0" borderId="0" xfId="42" applyFont="1" applyBorder="1" applyAlignment="1">
      <alignment horizontal="center"/>
      <protection/>
    </xf>
    <xf numFmtId="0" fontId="1" fillId="0" borderId="0" xfId="42" applyFont="1" applyBorder="1" applyAlignment="1">
      <alignment horizontal="left"/>
      <protection/>
    </xf>
    <xf numFmtId="0" fontId="3" fillId="0" borderId="0" xfId="0" applyFont="1" applyBorder="1" applyAlignment="1">
      <alignment/>
    </xf>
    <xf numFmtId="0" fontId="1" fillId="0" borderId="0" xfId="42" applyFont="1" applyFill="1" applyBorder="1" applyAlignment="1">
      <alignment horizontal="left"/>
      <protection/>
    </xf>
    <xf numFmtId="0" fontId="1" fillId="0" borderId="0" xfId="42" applyFont="1" applyFill="1" applyBorder="1" applyAlignment="1">
      <alignment horizontal="left" vertical="top"/>
      <protection/>
    </xf>
    <xf numFmtId="0" fontId="3" fillId="0" borderId="0" xfId="0" applyFont="1" applyFill="1" applyBorder="1" applyAlignment="1">
      <alignment horizontal="center"/>
    </xf>
    <xf numFmtId="0" fontId="1" fillId="0" borderId="0" xfId="42" applyFont="1" applyFill="1" applyBorder="1" applyAlignment="1">
      <alignment horizontal="center"/>
      <protection/>
    </xf>
    <xf numFmtId="1" fontId="1" fillId="0" borderId="0" xfId="42" applyNumberFormat="1" applyFont="1" applyFill="1" applyBorder="1" applyAlignment="1">
      <alignment horizontal="center"/>
      <protection/>
    </xf>
    <xf numFmtId="0" fontId="3" fillId="0" borderId="0" xfId="0" applyFont="1" applyFill="1" applyBorder="1" applyAlignment="1">
      <alignment/>
    </xf>
    <xf numFmtId="0" fontId="0" fillId="0" borderId="0" xfId="42" applyFont="1" applyFill="1">
      <alignment/>
      <protection/>
    </xf>
    <xf numFmtId="1" fontId="1" fillId="0" borderId="0" xfId="42" applyNumberFormat="1" applyFont="1" applyFill="1" applyAlignment="1">
      <alignment horizontal="right" vertical="top"/>
      <protection/>
    </xf>
    <xf numFmtId="0" fontId="4" fillId="0" borderId="0" xfId="42" applyFont="1" applyAlignment="1">
      <alignment vertical="top" wrapText="1"/>
      <protection/>
    </xf>
    <xf numFmtId="0" fontId="1" fillId="0" borderId="10" xfId="42" applyFont="1" applyFill="1" applyBorder="1" applyAlignment="1">
      <alignment horizontal="left"/>
      <protection/>
    </xf>
    <xf numFmtId="173" fontId="1" fillId="0" borderId="0" xfId="42" applyNumberFormat="1" applyFont="1" applyAlignment="1">
      <alignment horizontal="right" vertical="top"/>
      <protection/>
    </xf>
    <xf numFmtId="0" fontId="1" fillId="0" borderId="10" xfId="42" applyFont="1" applyFill="1" applyBorder="1" applyAlignment="1">
      <alignment horizontal="left" vertical="center"/>
      <protection/>
    </xf>
    <xf numFmtId="0" fontId="53" fillId="0" borderId="0" xfId="42" applyFont="1" applyFill="1" applyAlignment="1">
      <alignment horizontal="center" vertical="center"/>
      <protection/>
    </xf>
    <xf numFmtId="0" fontId="4" fillId="0" borderId="0" xfId="42" applyFont="1" applyAlignment="1">
      <alignment horizontal="center" vertical="top" wrapText="1"/>
      <protection/>
    </xf>
    <xf numFmtId="174" fontId="1" fillId="0" borderId="0" xfId="42" applyNumberFormat="1" applyFont="1" applyAlignment="1">
      <alignment horizontal="right" vertical="top"/>
      <protection/>
    </xf>
    <xf numFmtId="173" fontId="1" fillId="0" borderId="0" xfId="42" applyNumberFormat="1" applyFont="1" applyAlignment="1">
      <alignment horizontal="right" vertical="top"/>
      <protection/>
    </xf>
    <xf numFmtId="0" fontId="6" fillId="34" borderId="0" xfId="42" applyFont="1" applyFill="1" applyAlignment="1">
      <alignment/>
      <protection/>
    </xf>
    <xf numFmtId="1" fontId="3" fillId="0" borderId="10"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14</xdr:col>
      <xdr:colOff>0</xdr:colOff>
      <xdr:row>8</xdr:row>
      <xdr:rowOff>0</xdr:rowOff>
    </xdr:to>
    <xdr:sp>
      <xdr:nvSpPr>
        <xdr:cNvPr id="1" name="Line 1"/>
        <xdr:cNvSpPr>
          <a:spLocks/>
        </xdr:cNvSpPr>
      </xdr:nvSpPr>
      <xdr:spPr>
        <a:xfrm flipH="1" flipV="1">
          <a:off x="104775" y="2238375"/>
          <a:ext cx="7677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790575</xdr:colOff>
      <xdr:row>1</xdr:row>
      <xdr:rowOff>57150</xdr:rowOff>
    </xdr:from>
    <xdr:to>
      <xdr:col>3</xdr:col>
      <xdr:colOff>38100</xdr:colOff>
      <xdr:row>5</xdr:row>
      <xdr:rowOff>76200</xdr:rowOff>
    </xdr:to>
    <xdr:pic>
      <xdr:nvPicPr>
        <xdr:cNvPr id="2" name="Picture 1"/>
        <xdr:cNvPicPr preferRelativeResize="1">
          <a:picLocks noChangeAspect="1"/>
        </xdr:cNvPicPr>
      </xdr:nvPicPr>
      <xdr:blipFill>
        <a:blip r:embed="rId1"/>
        <a:stretch>
          <a:fillRect/>
        </a:stretch>
      </xdr:blipFill>
      <xdr:spPr>
        <a:xfrm>
          <a:off x="895350" y="190500"/>
          <a:ext cx="15049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59"/>
  <sheetViews>
    <sheetView tabSelected="1" zoomScalePageLayoutView="0" workbookViewId="0" topLeftCell="A238">
      <selection activeCell="U55" sqref="U55"/>
    </sheetView>
  </sheetViews>
  <sheetFormatPr defaultColWidth="9.140625" defaultRowHeight="12.75"/>
  <cols>
    <col min="1" max="1" width="1.57421875" style="0" customWidth="1"/>
    <col min="2" max="2" width="26.421875" style="0" customWidth="1"/>
    <col min="3" max="3" width="7.421875" style="0" bestFit="1" customWidth="1"/>
    <col min="4" max="4" width="5.57421875" style="0" bestFit="1" customWidth="1" collapsed="1"/>
    <col min="5" max="10" width="7.57421875" style="0" customWidth="1" collapsed="1"/>
    <col min="11" max="14" width="7.57421875" style="0" customWidth="1"/>
    <col min="15" max="15" width="6.421875" style="0" hidden="1" customWidth="1"/>
    <col min="16" max="17" width="5.57421875" style="0" hidden="1" customWidth="1"/>
    <col min="18" max="18" width="4.7109375" style="0" hidden="1" customWidth="1"/>
    <col min="19" max="19" width="6.421875" style="0" hidden="1" customWidth="1"/>
  </cols>
  <sheetData>
    <row r="1" spans="2:19" ht="10.5" customHeight="1">
      <c r="B1" s="1"/>
      <c r="S1" s="2"/>
    </row>
    <row r="2" ht="15" customHeight="1"/>
    <row r="3" spans="3:14" ht="18.75" customHeight="1">
      <c r="C3" s="17"/>
      <c r="E3" s="61" t="s">
        <v>342</v>
      </c>
      <c r="F3" s="61"/>
      <c r="G3" s="61"/>
      <c r="H3" s="61"/>
      <c r="I3" s="61"/>
      <c r="J3" s="61"/>
      <c r="K3" s="61"/>
      <c r="L3" s="57"/>
      <c r="M3" s="57"/>
      <c r="N3" s="57"/>
    </row>
    <row r="4" spans="3:14" ht="12" customHeight="1">
      <c r="C4" s="29"/>
      <c r="D4" s="29"/>
      <c r="E4" s="29"/>
      <c r="F4" s="57"/>
      <c r="G4" s="57"/>
      <c r="H4" s="57"/>
      <c r="I4" s="57"/>
      <c r="J4" s="57"/>
      <c r="K4" s="57"/>
      <c r="L4" s="57"/>
      <c r="M4" s="57"/>
      <c r="N4" s="57"/>
    </row>
    <row r="5" spans="3:19" ht="12" customHeight="1">
      <c r="C5" s="29"/>
      <c r="D5" s="29"/>
      <c r="E5" s="29"/>
      <c r="F5" s="57"/>
      <c r="G5" s="57"/>
      <c r="H5" s="57"/>
      <c r="I5" s="57"/>
      <c r="J5" s="57"/>
      <c r="K5" s="57"/>
      <c r="L5" s="57"/>
      <c r="M5" s="57"/>
      <c r="N5" s="57"/>
      <c r="Q5" s="4" t="s">
        <v>35</v>
      </c>
      <c r="S5" s="4" t="s">
        <v>22</v>
      </c>
    </row>
    <row r="6" spans="5:19" ht="12" customHeight="1">
      <c r="E6" s="30"/>
      <c r="F6" s="57"/>
      <c r="G6" s="57"/>
      <c r="H6" s="57"/>
      <c r="I6" s="57"/>
      <c r="J6" s="57"/>
      <c r="K6" s="57"/>
      <c r="L6" s="57"/>
      <c r="M6" s="57"/>
      <c r="N6" s="57"/>
      <c r="O6" s="4" t="s">
        <v>2</v>
      </c>
      <c r="P6" s="4" t="s">
        <v>3</v>
      </c>
      <c r="Q6" s="4" t="s">
        <v>50</v>
      </c>
      <c r="R6" s="4" t="s">
        <v>21</v>
      </c>
      <c r="S6" s="4" t="s">
        <v>9</v>
      </c>
    </row>
    <row r="7" spans="2:19" s="32" customFormat="1" ht="72" customHeight="1">
      <c r="B7" s="62" t="s">
        <v>329</v>
      </c>
      <c r="C7" s="62"/>
      <c r="D7" s="62"/>
      <c r="E7" s="62"/>
      <c r="F7" s="62"/>
      <c r="G7" s="62"/>
      <c r="H7" s="62"/>
      <c r="I7" s="62"/>
      <c r="J7" s="62"/>
      <c r="K7" s="62"/>
      <c r="L7" s="62"/>
      <c r="M7" s="62"/>
      <c r="N7" s="62"/>
      <c r="O7" s="33"/>
      <c r="P7" s="33"/>
      <c r="Q7" s="33"/>
      <c r="R7" s="33"/>
      <c r="S7" s="33"/>
    </row>
    <row r="8" spans="2:31" ht="24" customHeight="1">
      <c r="B8" s="22" t="s">
        <v>278</v>
      </c>
      <c r="C8" s="23" t="s">
        <v>0</v>
      </c>
      <c r="D8" s="31" t="s">
        <v>243</v>
      </c>
      <c r="E8" s="31" t="s">
        <v>244</v>
      </c>
      <c r="F8" s="31" t="s">
        <v>265</v>
      </c>
      <c r="G8" s="31" t="s">
        <v>274</v>
      </c>
      <c r="H8" s="31" t="s">
        <v>238</v>
      </c>
      <c r="I8" s="31" t="s">
        <v>245</v>
      </c>
      <c r="J8" s="31" t="s">
        <v>239</v>
      </c>
      <c r="K8" s="31" t="s">
        <v>240</v>
      </c>
      <c r="L8" s="31" t="s">
        <v>246</v>
      </c>
      <c r="M8" s="31" t="s">
        <v>241</v>
      </c>
      <c r="N8" s="31" t="s">
        <v>242</v>
      </c>
      <c r="O8" s="23"/>
      <c r="P8" s="24"/>
      <c r="Q8" s="23"/>
      <c r="R8" s="23"/>
      <c r="S8" s="23"/>
      <c r="V8" s="21"/>
      <c r="W8" s="9"/>
      <c r="X8" s="9"/>
      <c r="Y8" s="7"/>
      <c r="Z8" s="7"/>
      <c r="AA8" s="7"/>
      <c r="AB8" s="3"/>
      <c r="AC8" s="6"/>
      <c r="AD8" s="3"/>
      <c r="AE8" s="7"/>
    </row>
    <row r="9" spans="2:40" ht="12" customHeight="1">
      <c r="B9" s="34" t="s">
        <v>193</v>
      </c>
      <c r="C9" s="35" t="s">
        <v>24</v>
      </c>
      <c r="D9" s="28">
        <v>264</v>
      </c>
      <c r="E9" s="36">
        <v>101</v>
      </c>
      <c r="F9" s="37">
        <v>11.200000000000001</v>
      </c>
      <c r="G9" s="37">
        <v>1.5</v>
      </c>
      <c r="H9" s="37">
        <v>0</v>
      </c>
      <c r="I9" s="37">
        <v>0</v>
      </c>
      <c r="J9" s="37">
        <v>479</v>
      </c>
      <c r="K9" s="37">
        <v>38</v>
      </c>
      <c r="L9" s="37">
        <v>1.6</v>
      </c>
      <c r="M9" s="37">
        <v>2</v>
      </c>
      <c r="N9" s="37">
        <v>7</v>
      </c>
      <c r="O9" s="26">
        <v>141</v>
      </c>
      <c r="P9" s="10">
        <v>0</v>
      </c>
      <c r="Q9" s="3">
        <v>1</v>
      </c>
      <c r="R9" s="3">
        <v>2</v>
      </c>
      <c r="S9" s="10">
        <v>0</v>
      </c>
      <c r="AG9" s="3"/>
      <c r="AH9" s="3"/>
      <c r="AI9" s="10">
        <v>0</v>
      </c>
      <c r="AJ9" s="10">
        <v>0</v>
      </c>
      <c r="AK9" s="10">
        <v>0</v>
      </c>
      <c r="AL9" s="10">
        <v>0</v>
      </c>
      <c r="AM9" s="10">
        <v>0</v>
      </c>
      <c r="AN9" s="2" t="s">
        <v>237</v>
      </c>
    </row>
    <row r="10" spans="2:19" ht="12" customHeight="1">
      <c r="B10" s="34" t="s">
        <v>194</v>
      </c>
      <c r="C10" s="35" t="s">
        <v>24</v>
      </c>
      <c r="D10" s="28">
        <v>526</v>
      </c>
      <c r="E10" s="36">
        <v>198</v>
      </c>
      <c r="F10" s="37">
        <v>22</v>
      </c>
      <c r="G10" s="37">
        <v>3</v>
      </c>
      <c r="H10" s="37">
        <v>0</v>
      </c>
      <c r="I10" s="37">
        <v>0</v>
      </c>
      <c r="J10" s="37">
        <v>942</v>
      </c>
      <c r="K10" s="37">
        <v>75</v>
      </c>
      <c r="L10" s="37">
        <v>3.3000000000000003</v>
      </c>
      <c r="M10" s="37">
        <v>3</v>
      </c>
      <c r="N10" s="37">
        <v>13</v>
      </c>
      <c r="O10" s="26">
        <v>282</v>
      </c>
      <c r="P10" s="10">
        <v>0</v>
      </c>
      <c r="Q10" s="3">
        <v>1</v>
      </c>
      <c r="R10" s="3">
        <v>3</v>
      </c>
      <c r="S10" s="10">
        <v>0</v>
      </c>
    </row>
    <row r="11" spans="2:19" ht="12" customHeight="1">
      <c r="B11" s="34" t="s">
        <v>247</v>
      </c>
      <c r="C11" s="35" t="s">
        <v>248</v>
      </c>
      <c r="D11" s="28">
        <v>66</v>
      </c>
      <c r="E11" s="36">
        <v>27</v>
      </c>
      <c r="F11" s="37">
        <v>0</v>
      </c>
      <c r="G11" s="37">
        <v>3</v>
      </c>
      <c r="H11" s="37">
        <v>0</v>
      </c>
      <c r="I11" s="37">
        <v>0</v>
      </c>
      <c r="J11" s="37">
        <v>375</v>
      </c>
      <c r="K11" s="37">
        <v>9</v>
      </c>
      <c r="L11" s="37">
        <v>1.5</v>
      </c>
      <c r="M11" s="37">
        <v>8</v>
      </c>
      <c r="N11" s="37">
        <v>56</v>
      </c>
      <c r="O11" s="26">
        <v>518</v>
      </c>
      <c r="P11" s="9">
        <v>11</v>
      </c>
      <c r="Q11" s="6">
        <v>408</v>
      </c>
      <c r="R11" s="10">
        <v>0</v>
      </c>
      <c r="S11" s="9">
        <v>74</v>
      </c>
    </row>
    <row r="12" spans="2:18" ht="12" customHeight="1">
      <c r="B12" s="34" t="s">
        <v>249</v>
      </c>
      <c r="C12" s="35" t="s">
        <v>248</v>
      </c>
      <c r="D12" s="28">
        <v>150</v>
      </c>
      <c r="E12" s="36">
        <v>130</v>
      </c>
      <c r="F12" s="37">
        <v>12</v>
      </c>
      <c r="G12" s="37">
        <v>6</v>
      </c>
      <c r="H12" s="37">
        <v>0</v>
      </c>
      <c r="I12" s="37">
        <v>15</v>
      </c>
      <c r="J12" s="37">
        <v>660</v>
      </c>
      <c r="K12" s="37">
        <v>9</v>
      </c>
      <c r="L12" s="37">
        <v>0</v>
      </c>
      <c r="M12" s="37">
        <v>3</v>
      </c>
      <c r="N12" s="37">
        <v>0</v>
      </c>
      <c r="O12" s="10">
        <v>0</v>
      </c>
      <c r="P12" s="10">
        <v>0</v>
      </c>
      <c r="Q12" s="10">
        <v>0</v>
      </c>
      <c r="R12" s="10">
        <v>0</v>
      </c>
    </row>
    <row r="13" spans="2:15" ht="12" customHeight="1">
      <c r="B13" s="34" t="s">
        <v>196</v>
      </c>
      <c r="C13" s="35" t="s">
        <v>24</v>
      </c>
      <c r="D13" s="28">
        <v>759</v>
      </c>
      <c r="E13" s="36">
        <v>257</v>
      </c>
      <c r="F13" s="37">
        <v>28.5</v>
      </c>
      <c r="G13" s="37">
        <v>12.700000000000001</v>
      </c>
      <c r="H13" s="37">
        <v>0.4</v>
      </c>
      <c r="I13" s="37">
        <v>118</v>
      </c>
      <c r="J13" s="37">
        <v>1998</v>
      </c>
      <c r="K13" s="37">
        <v>71</v>
      </c>
      <c r="L13" s="37">
        <v>3.7</v>
      </c>
      <c r="M13" s="37">
        <v>0</v>
      </c>
      <c r="N13" s="37">
        <v>51</v>
      </c>
      <c r="O13" s="26">
        <v>8</v>
      </c>
    </row>
    <row r="14" spans="2:14" ht="12" customHeight="1">
      <c r="B14" s="34" t="s">
        <v>255</v>
      </c>
      <c r="C14" s="34" t="s">
        <v>336</v>
      </c>
      <c r="D14" s="28">
        <v>183</v>
      </c>
      <c r="E14" s="36">
        <v>162</v>
      </c>
      <c r="F14" s="37">
        <v>18</v>
      </c>
      <c r="G14" s="37">
        <v>12</v>
      </c>
      <c r="H14" s="37">
        <v>0</v>
      </c>
      <c r="I14" s="37">
        <v>66</v>
      </c>
      <c r="J14" s="37">
        <v>156</v>
      </c>
      <c r="K14" s="37">
        <v>6</v>
      </c>
      <c r="L14" s="37">
        <v>0</v>
      </c>
      <c r="M14" s="37">
        <v>0</v>
      </c>
      <c r="N14" s="37">
        <v>0</v>
      </c>
    </row>
    <row r="15" spans="2:18" ht="12" customHeight="1">
      <c r="B15" s="34" t="s">
        <v>195</v>
      </c>
      <c r="C15" s="35" t="s">
        <v>24</v>
      </c>
      <c r="D15" s="28">
        <v>955</v>
      </c>
      <c r="E15" s="36">
        <v>526</v>
      </c>
      <c r="F15" s="37">
        <v>58.400000000000006</v>
      </c>
      <c r="G15" s="37">
        <v>9.4</v>
      </c>
      <c r="H15" s="37">
        <v>0</v>
      </c>
      <c r="I15" s="37">
        <v>79</v>
      </c>
      <c r="J15" s="37">
        <v>2095</v>
      </c>
      <c r="K15" s="37">
        <v>60</v>
      </c>
      <c r="L15" s="37">
        <v>3.3000000000000003</v>
      </c>
      <c r="M15" s="37">
        <v>14</v>
      </c>
      <c r="N15" s="37">
        <v>480</v>
      </c>
      <c r="O15" s="10">
        <v>0</v>
      </c>
      <c r="P15" s="6">
        <v>406</v>
      </c>
      <c r="Q15" s="10">
        <v>0</v>
      </c>
      <c r="R15" s="9">
        <v>74</v>
      </c>
    </row>
    <row r="16" spans="2:19" ht="12" customHeight="1">
      <c r="B16" s="34" t="s">
        <v>252</v>
      </c>
      <c r="C16" s="35" t="s">
        <v>248</v>
      </c>
      <c r="D16" s="28">
        <v>138</v>
      </c>
      <c r="E16" s="36">
        <v>0</v>
      </c>
      <c r="F16" s="37">
        <v>0</v>
      </c>
      <c r="G16" s="37">
        <v>0</v>
      </c>
      <c r="H16" s="37">
        <v>0</v>
      </c>
      <c r="I16" s="37">
        <v>0</v>
      </c>
      <c r="J16" s="37">
        <v>1200</v>
      </c>
      <c r="K16" s="37">
        <v>11</v>
      </c>
      <c r="L16" s="37">
        <v>0</v>
      </c>
      <c r="M16" s="37">
        <v>4</v>
      </c>
      <c r="N16" s="37">
        <v>60</v>
      </c>
      <c r="O16" s="26">
        <v>1103</v>
      </c>
      <c r="P16" s="9">
        <v>11</v>
      </c>
      <c r="Q16" s="6">
        <v>223</v>
      </c>
      <c r="R16" s="3">
        <v>1</v>
      </c>
      <c r="S16" s="6">
        <v>232</v>
      </c>
    </row>
    <row r="17" spans="2:19" ht="12" customHeight="1">
      <c r="B17" s="34" t="s">
        <v>254</v>
      </c>
      <c r="C17" s="35" t="s">
        <v>248</v>
      </c>
      <c r="D17" s="28">
        <v>381</v>
      </c>
      <c r="E17" s="36">
        <v>324</v>
      </c>
      <c r="F17" s="37">
        <v>36</v>
      </c>
      <c r="G17" s="37">
        <v>6</v>
      </c>
      <c r="H17" s="37">
        <v>0</v>
      </c>
      <c r="I17" s="37">
        <v>30</v>
      </c>
      <c r="J17" s="37">
        <v>609</v>
      </c>
      <c r="K17" s="37">
        <v>14</v>
      </c>
      <c r="L17" s="37">
        <v>0</v>
      </c>
      <c r="M17" s="37">
        <v>7</v>
      </c>
      <c r="N17" s="37">
        <v>59</v>
      </c>
      <c r="O17" s="26">
        <v>851</v>
      </c>
      <c r="P17" s="9">
        <v>11</v>
      </c>
      <c r="Q17" s="9">
        <v>17</v>
      </c>
      <c r="R17" s="3">
        <v>1</v>
      </c>
      <c r="S17" s="6">
        <v>201</v>
      </c>
    </row>
    <row r="18" spans="2:19" ht="12" customHeight="1">
      <c r="B18" s="34" t="s">
        <v>197</v>
      </c>
      <c r="C18" s="35" t="s">
        <v>24</v>
      </c>
      <c r="D18" s="28">
        <v>1516</v>
      </c>
      <c r="E18" s="36">
        <v>795</v>
      </c>
      <c r="F18" s="37">
        <v>88.30000000000001</v>
      </c>
      <c r="G18" s="37">
        <v>38.7</v>
      </c>
      <c r="H18" s="37">
        <v>0.4</v>
      </c>
      <c r="I18" s="37">
        <v>152</v>
      </c>
      <c r="J18" s="37">
        <v>2665</v>
      </c>
      <c r="K18" s="37">
        <v>134</v>
      </c>
      <c r="L18" s="37">
        <v>15</v>
      </c>
      <c r="M18" s="37">
        <v>10</v>
      </c>
      <c r="N18" s="37">
        <v>81</v>
      </c>
      <c r="O18" s="26">
        <v>0</v>
      </c>
      <c r="P18" s="9">
        <v>22</v>
      </c>
      <c r="Q18" s="6">
        <v>124</v>
      </c>
      <c r="R18" s="3">
        <v>3</v>
      </c>
      <c r="S18" s="6">
        <v>336</v>
      </c>
    </row>
    <row r="19" spans="2:18" ht="12" customHeight="1">
      <c r="B19" s="34" t="s">
        <v>202</v>
      </c>
      <c r="C19" s="35" t="s">
        <v>24</v>
      </c>
      <c r="D19" s="28">
        <v>1470</v>
      </c>
      <c r="E19" s="36">
        <v>741</v>
      </c>
      <c r="F19" s="37">
        <v>82.4</v>
      </c>
      <c r="G19" s="37">
        <v>29.8</v>
      </c>
      <c r="H19" s="37">
        <v>0.2</v>
      </c>
      <c r="I19" s="37">
        <v>146</v>
      </c>
      <c r="J19" s="37">
        <v>2030</v>
      </c>
      <c r="K19" s="37">
        <v>127</v>
      </c>
      <c r="L19" s="37">
        <v>12.5</v>
      </c>
      <c r="M19" s="37">
        <v>3</v>
      </c>
      <c r="N19" s="37">
        <v>99</v>
      </c>
      <c r="O19" s="3">
        <v>1</v>
      </c>
      <c r="P19" s="6">
        <v>611</v>
      </c>
      <c r="Q19" s="10">
        <v>0</v>
      </c>
      <c r="R19" s="6">
        <v>492</v>
      </c>
    </row>
    <row r="20" spans="2:19" ht="12" customHeight="1">
      <c r="B20" s="34" t="s">
        <v>198</v>
      </c>
      <c r="C20" s="35" t="s">
        <v>24</v>
      </c>
      <c r="D20" s="28">
        <v>1577</v>
      </c>
      <c r="E20" s="36">
        <v>641</v>
      </c>
      <c r="F20" s="37">
        <v>71.2</v>
      </c>
      <c r="G20" s="37">
        <v>22</v>
      </c>
      <c r="H20" s="37">
        <v>0</v>
      </c>
      <c r="I20" s="37">
        <v>180</v>
      </c>
      <c r="J20" s="37">
        <v>2709</v>
      </c>
      <c r="K20" s="37">
        <v>157</v>
      </c>
      <c r="L20" s="37">
        <v>12.9</v>
      </c>
      <c r="M20" s="37">
        <v>50</v>
      </c>
      <c r="N20" s="37">
        <v>22</v>
      </c>
      <c r="O20" s="26">
        <v>930</v>
      </c>
      <c r="P20" s="3">
        <v>8</v>
      </c>
      <c r="Q20" s="6">
        <v>238</v>
      </c>
      <c r="R20" s="3">
        <v>3</v>
      </c>
      <c r="S20" s="6">
        <v>101</v>
      </c>
    </row>
    <row r="21" spans="2:19" ht="12" customHeight="1">
      <c r="B21" s="34" t="s">
        <v>255</v>
      </c>
      <c r="C21" s="34" t="s">
        <v>336</v>
      </c>
      <c r="D21" s="28">
        <v>183</v>
      </c>
      <c r="E21" s="36">
        <v>162</v>
      </c>
      <c r="F21" s="37">
        <v>18</v>
      </c>
      <c r="G21" s="37">
        <v>12</v>
      </c>
      <c r="H21" s="37">
        <v>0</v>
      </c>
      <c r="I21" s="37">
        <v>66</v>
      </c>
      <c r="J21" s="37">
        <v>156</v>
      </c>
      <c r="K21" s="37">
        <v>6</v>
      </c>
      <c r="L21" s="37">
        <v>0</v>
      </c>
      <c r="M21" s="37">
        <v>19</v>
      </c>
      <c r="N21" s="37">
        <v>37</v>
      </c>
      <c r="O21" s="26">
        <v>1669</v>
      </c>
      <c r="P21" s="9">
        <v>38</v>
      </c>
      <c r="Q21" s="6">
        <v>422</v>
      </c>
      <c r="R21" s="3">
        <v>1</v>
      </c>
      <c r="S21" s="6">
        <v>343</v>
      </c>
    </row>
    <row r="22" spans="2:19" ht="12" customHeight="1">
      <c r="B22" s="34" t="s">
        <v>199</v>
      </c>
      <c r="C22" s="35" t="s">
        <v>24</v>
      </c>
      <c r="D22" s="28">
        <v>797</v>
      </c>
      <c r="E22" s="36">
        <v>316</v>
      </c>
      <c r="F22" s="37">
        <v>35.1</v>
      </c>
      <c r="G22" s="37">
        <v>7.7</v>
      </c>
      <c r="H22" s="37">
        <v>0</v>
      </c>
      <c r="I22" s="37">
        <v>154</v>
      </c>
      <c r="J22" s="37">
        <v>3030</v>
      </c>
      <c r="K22" s="37">
        <v>94</v>
      </c>
      <c r="L22" s="37">
        <v>3.7</v>
      </c>
      <c r="M22" s="37">
        <v>13</v>
      </c>
      <c r="N22" s="37">
        <v>21</v>
      </c>
      <c r="O22" s="26">
        <v>1407</v>
      </c>
      <c r="P22" s="10">
        <v>0</v>
      </c>
      <c r="Q22" s="10">
        <v>0</v>
      </c>
      <c r="R22" s="10">
        <v>0</v>
      </c>
      <c r="S22" s="10">
        <v>0</v>
      </c>
    </row>
    <row r="23" spans="2:19" ht="12" customHeight="1">
      <c r="B23" s="34" t="s">
        <v>285</v>
      </c>
      <c r="C23" s="34" t="s">
        <v>24</v>
      </c>
      <c r="D23" s="28">
        <v>984</v>
      </c>
      <c r="E23" s="41">
        <v>594</v>
      </c>
      <c r="F23" s="42">
        <v>66</v>
      </c>
      <c r="G23" s="42">
        <v>12.4</v>
      </c>
      <c r="H23" s="42">
        <v>0</v>
      </c>
      <c r="I23" s="37">
        <v>49</v>
      </c>
      <c r="J23" s="37">
        <v>2173</v>
      </c>
      <c r="K23" s="37">
        <v>70</v>
      </c>
      <c r="L23" s="37">
        <v>5</v>
      </c>
      <c r="M23" s="37">
        <v>9</v>
      </c>
      <c r="N23" s="37">
        <v>25</v>
      </c>
      <c r="O23" s="26"/>
      <c r="P23" s="10"/>
      <c r="Q23" s="10"/>
      <c r="R23" s="10"/>
      <c r="S23" s="10"/>
    </row>
    <row r="24" spans="2:19" ht="12" customHeight="1">
      <c r="B24" s="34" t="s">
        <v>7</v>
      </c>
      <c r="C24" s="35" t="s">
        <v>24</v>
      </c>
      <c r="D24" s="28">
        <v>907</v>
      </c>
      <c r="E24" s="36">
        <v>281</v>
      </c>
      <c r="F24" s="37">
        <v>31.200000000000003</v>
      </c>
      <c r="G24" s="37">
        <v>11.5</v>
      </c>
      <c r="H24" s="37">
        <v>0.4</v>
      </c>
      <c r="I24" s="37">
        <v>53</v>
      </c>
      <c r="J24" s="37">
        <v>1654</v>
      </c>
      <c r="K24" s="37">
        <v>105</v>
      </c>
      <c r="L24" s="37">
        <v>13.5</v>
      </c>
      <c r="M24" s="37">
        <v>50</v>
      </c>
      <c r="N24" s="37">
        <v>49</v>
      </c>
      <c r="O24" s="26">
        <v>0</v>
      </c>
      <c r="P24" s="10">
        <v>0</v>
      </c>
      <c r="Q24" s="10">
        <v>0</v>
      </c>
      <c r="R24" s="10">
        <v>0</v>
      </c>
      <c r="S24" s="10">
        <v>0</v>
      </c>
    </row>
    <row r="25" spans="2:19" ht="12" customHeight="1">
      <c r="B25" s="34" t="s">
        <v>48</v>
      </c>
      <c r="C25" s="35" t="s">
        <v>24</v>
      </c>
      <c r="D25" s="28">
        <v>661</v>
      </c>
      <c r="E25" s="36">
        <v>263</v>
      </c>
      <c r="F25" s="37">
        <v>29.3</v>
      </c>
      <c r="G25" s="37">
        <v>6.5</v>
      </c>
      <c r="H25" s="37">
        <v>0.1</v>
      </c>
      <c r="I25" s="37">
        <v>20</v>
      </c>
      <c r="J25" s="37">
        <v>1795</v>
      </c>
      <c r="K25" s="37">
        <v>79</v>
      </c>
      <c r="L25" s="37">
        <v>7</v>
      </c>
      <c r="M25" s="37">
        <v>0</v>
      </c>
      <c r="N25" s="37">
        <v>10</v>
      </c>
      <c r="O25" s="10">
        <v>0</v>
      </c>
      <c r="P25" s="3">
        <v>6</v>
      </c>
      <c r="Q25" s="9">
        <v>63</v>
      </c>
      <c r="R25" s="10">
        <v>0</v>
      </c>
      <c r="S25" s="10">
        <v>0</v>
      </c>
    </row>
    <row r="26" spans="2:14" ht="12" customHeight="1">
      <c r="B26" s="34" t="s">
        <v>214</v>
      </c>
      <c r="C26" s="35" t="s">
        <v>24</v>
      </c>
      <c r="D26" s="28">
        <v>776</v>
      </c>
      <c r="E26" s="36">
        <v>330</v>
      </c>
      <c r="F26" s="37">
        <v>36.6</v>
      </c>
      <c r="G26" s="37">
        <v>12.700000000000001</v>
      </c>
      <c r="H26" s="37">
        <v>0</v>
      </c>
      <c r="I26" s="37">
        <v>0</v>
      </c>
      <c r="J26" s="37">
        <v>1929</v>
      </c>
      <c r="K26" s="37">
        <v>110</v>
      </c>
      <c r="L26" s="37">
        <v>10.5</v>
      </c>
      <c r="M26" s="37">
        <v>0</v>
      </c>
      <c r="N26" s="37">
        <v>0</v>
      </c>
    </row>
    <row r="27" spans="2:19" ht="12" customHeight="1">
      <c r="B27" s="34" t="s">
        <v>200</v>
      </c>
      <c r="C27" s="35" t="s">
        <v>24</v>
      </c>
      <c r="D27" s="28">
        <v>760</v>
      </c>
      <c r="E27" s="36">
        <v>396</v>
      </c>
      <c r="F27" s="37">
        <v>44</v>
      </c>
      <c r="G27" s="37">
        <v>8</v>
      </c>
      <c r="H27" s="37">
        <v>0</v>
      </c>
      <c r="I27" s="37">
        <v>0</v>
      </c>
      <c r="J27" s="37">
        <v>1700</v>
      </c>
      <c r="K27" s="37">
        <v>80</v>
      </c>
      <c r="L27" s="37">
        <v>6.7</v>
      </c>
      <c r="M27" s="37">
        <v>9</v>
      </c>
      <c r="N27" s="37">
        <v>9</v>
      </c>
      <c r="O27" s="8">
        <v>1439</v>
      </c>
      <c r="P27" s="9">
        <v>19</v>
      </c>
      <c r="Q27" s="9">
        <v>52</v>
      </c>
      <c r="R27" s="3">
        <v>1</v>
      </c>
      <c r="S27" s="8">
        <v>1167</v>
      </c>
    </row>
    <row r="28" spans="2:19" ht="12" customHeight="1">
      <c r="B28" s="34" t="s">
        <v>256</v>
      </c>
      <c r="C28" s="35" t="s">
        <v>248</v>
      </c>
      <c r="D28" s="28">
        <v>105</v>
      </c>
      <c r="E28" s="36">
        <v>189</v>
      </c>
      <c r="F28" s="37">
        <v>10.5</v>
      </c>
      <c r="G28" s="37">
        <v>0</v>
      </c>
      <c r="H28" s="37">
        <v>0</v>
      </c>
      <c r="I28" s="37">
        <v>0</v>
      </c>
      <c r="J28" s="37">
        <v>330</v>
      </c>
      <c r="K28" s="37">
        <v>6</v>
      </c>
      <c r="L28" s="37">
        <v>0</v>
      </c>
      <c r="M28" s="37">
        <v>7</v>
      </c>
      <c r="N28" s="37">
        <v>52</v>
      </c>
      <c r="O28" s="8">
        <v>1537</v>
      </c>
      <c r="P28" s="3">
        <v>3</v>
      </c>
      <c r="Q28" s="6">
        <v>192</v>
      </c>
      <c r="R28" s="3">
        <v>5</v>
      </c>
      <c r="S28" s="10">
        <v>0</v>
      </c>
    </row>
    <row r="29" spans="2:18" ht="12" customHeight="1">
      <c r="B29" s="60" t="s">
        <v>201</v>
      </c>
      <c r="C29" s="35" t="s">
        <v>24</v>
      </c>
      <c r="D29" s="28">
        <v>753</v>
      </c>
      <c r="E29" s="36">
        <v>48</v>
      </c>
      <c r="F29" s="37">
        <v>5.4</v>
      </c>
      <c r="G29" s="37">
        <v>1.4000000000000001</v>
      </c>
      <c r="H29" s="37">
        <v>0.1</v>
      </c>
      <c r="I29" s="37">
        <v>61</v>
      </c>
      <c r="J29" s="37">
        <v>2764</v>
      </c>
      <c r="K29" s="37">
        <v>151</v>
      </c>
      <c r="L29" s="37">
        <v>6</v>
      </c>
      <c r="M29" s="37">
        <v>8</v>
      </c>
      <c r="N29" s="37">
        <v>22</v>
      </c>
      <c r="O29" s="59">
        <v>22</v>
      </c>
      <c r="P29" s="6">
        <v>406</v>
      </c>
      <c r="Q29" s="10">
        <v>0</v>
      </c>
      <c r="R29" s="9">
        <v>74</v>
      </c>
    </row>
    <row r="30" spans="2:18" ht="12" customHeight="1">
      <c r="B30" s="39" t="s">
        <v>286</v>
      </c>
      <c r="C30" s="34" t="s">
        <v>248</v>
      </c>
      <c r="D30" s="28">
        <v>480</v>
      </c>
      <c r="E30" s="36">
        <v>432</v>
      </c>
      <c r="F30" s="37">
        <v>48</v>
      </c>
      <c r="G30" s="37">
        <v>9</v>
      </c>
      <c r="H30" s="37">
        <v>0</v>
      </c>
      <c r="I30" s="37">
        <v>30</v>
      </c>
      <c r="J30" s="37">
        <v>930</v>
      </c>
      <c r="K30" s="37">
        <v>6</v>
      </c>
      <c r="L30" s="37">
        <v>0</v>
      </c>
      <c r="M30" s="37">
        <v>6</v>
      </c>
      <c r="N30" s="37">
        <v>3</v>
      </c>
      <c r="O30" s="10"/>
      <c r="P30" s="6"/>
      <c r="Q30" s="10"/>
      <c r="R30" s="9"/>
    </row>
    <row r="31" spans="2:19" ht="12" customHeight="1">
      <c r="B31" s="34" t="s">
        <v>287</v>
      </c>
      <c r="C31" s="35" t="s">
        <v>24</v>
      </c>
      <c r="D31" s="28">
        <v>1012</v>
      </c>
      <c r="E31" s="36">
        <v>572</v>
      </c>
      <c r="F31" s="37">
        <v>63.5</v>
      </c>
      <c r="G31" s="37">
        <v>26.200000000000003</v>
      </c>
      <c r="H31" s="37">
        <v>1.2000000000000002</v>
      </c>
      <c r="I31" s="37">
        <v>111</v>
      </c>
      <c r="J31" s="37">
        <v>2027</v>
      </c>
      <c r="K31" s="37">
        <v>61</v>
      </c>
      <c r="L31" s="37">
        <v>3.3000000000000003</v>
      </c>
      <c r="M31" s="37">
        <v>10</v>
      </c>
      <c r="N31" s="37">
        <v>25</v>
      </c>
      <c r="O31" s="6">
        <v>287</v>
      </c>
      <c r="P31" s="9">
        <v>23</v>
      </c>
      <c r="Q31" s="6">
        <v>338</v>
      </c>
      <c r="R31" s="3">
        <v>4</v>
      </c>
      <c r="S31" s="8">
        <v>1593</v>
      </c>
    </row>
    <row r="32" spans="2:19" ht="12" customHeight="1">
      <c r="B32" s="34" t="s">
        <v>247</v>
      </c>
      <c r="C32" s="35" t="s">
        <v>248</v>
      </c>
      <c r="D32" s="28">
        <v>66</v>
      </c>
      <c r="E32" s="36">
        <v>27</v>
      </c>
      <c r="F32" s="37">
        <v>0</v>
      </c>
      <c r="G32" s="37">
        <v>3</v>
      </c>
      <c r="H32" s="37">
        <v>0</v>
      </c>
      <c r="I32" s="37">
        <v>0</v>
      </c>
      <c r="J32" s="37">
        <v>375</v>
      </c>
      <c r="K32" s="37">
        <v>9</v>
      </c>
      <c r="L32" s="37">
        <v>1.5</v>
      </c>
      <c r="M32" s="37">
        <v>27</v>
      </c>
      <c r="N32" s="37">
        <v>46</v>
      </c>
      <c r="O32" s="6">
        <v>480</v>
      </c>
      <c r="P32" s="3">
        <v>4</v>
      </c>
      <c r="Q32" s="6">
        <v>705</v>
      </c>
      <c r="R32" s="10">
        <v>0</v>
      </c>
      <c r="S32" s="6">
        <v>157</v>
      </c>
    </row>
    <row r="33" spans="2:15" ht="12" customHeight="1">
      <c r="B33" s="34" t="s">
        <v>203</v>
      </c>
      <c r="C33" s="35" t="s">
        <v>24</v>
      </c>
      <c r="D33" s="28">
        <v>891</v>
      </c>
      <c r="E33" s="36">
        <v>503</v>
      </c>
      <c r="F33" s="37">
        <v>55.900000000000006</v>
      </c>
      <c r="G33" s="37">
        <v>10.100000000000001</v>
      </c>
      <c r="H33" s="37">
        <v>0</v>
      </c>
      <c r="I33" s="37">
        <v>20</v>
      </c>
      <c r="J33" s="37">
        <v>2203</v>
      </c>
      <c r="K33" s="37">
        <v>84</v>
      </c>
      <c r="L33" s="37">
        <v>12.3</v>
      </c>
      <c r="M33" s="37">
        <v>1</v>
      </c>
      <c r="N33" s="37">
        <v>63</v>
      </c>
      <c r="O33" s="8">
        <v>1605</v>
      </c>
    </row>
    <row r="34" spans="2:19" ht="12" customHeight="1">
      <c r="B34" s="34" t="s">
        <v>204</v>
      </c>
      <c r="C34" s="35" t="s">
        <v>24</v>
      </c>
      <c r="D34" s="28">
        <v>1426</v>
      </c>
      <c r="E34" s="36">
        <v>781</v>
      </c>
      <c r="F34" s="37">
        <v>86.80000000000001</v>
      </c>
      <c r="G34" s="37">
        <v>40.2</v>
      </c>
      <c r="H34" s="37">
        <v>0.4</v>
      </c>
      <c r="I34" s="37">
        <v>145</v>
      </c>
      <c r="J34" s="37">
        <v>2965</v>
      </c>
      <c r="K34" s="37">
        <v>119</v>
      </c>
      <c r="L34" s="37">
        <v>10.5</v>
      </c>
      <c r="M34" s="37">
        <v>3</v>
      </c>
      <c r="N34" s="37">
        <v>0</v>
      </c>
      <c r="P34" s="10">
        <v>0</v>
      </c>
      <c r="Q34" s="10">
        <v>0</v>
      </c>
      <c r="R34" s="10">
        <v>0</v>
      </c>
      <c r="S34" s="10">
        <v>0</v>
      </c>
    </row>
    <row r="35" spans="2:19" ht="12" customHeight="1">
      <c r="B35" s="34" t="s">
        <v>255</v>
      </c>
      <c r="C35" s="34" t="s">
        <v>336</v>
      </c>
      <c r="D35" s="28">
        <v>183</v>
      </c>
      <c r="E35" s="36">
        <v>162</v>
      </c>
      <c r="F35" s="37">
        <v>18</v>
      </c>
      <c r="G35" s="37">
        <v>12</v>
      </c>
      <c r="H35" s="37">
        <v>0</v>
      </c>
      <c r="I35" s="37">
        <v>66</v>
      </c>
      <c r="J35" s="37">
        <v>156</v>
      </c>
      <c r="K35" s="37">
        <v>6</v>
      </c>
      <c r="L35" s="37">
        <v>0</v>
      </c>
      <c r="M35" s="37">
        <v>20</v>
      </c>
      <c r="N35" s="37">
        <v>28</v>
      </c>
      <c r="O35" s="6">
        <v>354</v>
      </c>
      <c r="P35" s="10">
        <v>0</v>
      </c>
      <c r="Q35" s="10">
        <v>0</v>
      </c>
      <c r="R35" s="10">
        <v>0</v>
      </c>
      <c r="S35" s="10">
        <v>0</v>
      </c>
    </row>
    <row r="36" spans="2:19" ht="12" customHeight="1">
      <c r="B36" s="34" t="s">
        <v>250</v>
      </c>
      <c r="C36" s="35" t="s">
        <v>248</v>
      </c>
      <c r="D36" s="28">
        <v>420</v>
      </c>
      <c r="E36" s="36">
        <v>378</v>
      </c>
      <c r="F36" s="37">
        <v>33</v>
      </c>
      <c r="G36" s="37">
        <v>6</v>
      </c>
      <c r="H36" s="37">
        <v>0</v>
      </c>
      <c r="I36" s="37">
        <v>15</v>
      </c>
      <c r="J36" s="37">
        <v>780</v>
      </c>
      <c r="K36" s="37">
        <v>3</v>
      </c>
      <c r="L36" s="37">
        <v>0</v>
      </c>
      <c r="M36" s="37">
        <v>14</v>
      </c>
      <c r="N36" s="37">
        <v>28</v>
      </c>
      <c r="O36" s="10">
        <v>0</v>
      </c>
      <c r="P36" s="3">
        <v>1</v>
      </c>
      <c r="Q36" s="6">
        <v>712</v>
      </c>
      <c r="R36" s="3">
        <v>2</v>
      </c>
      <c r="S36" s="6">
        <v>490</v>
      </c>
    </row>
    <row r="37" spans="2:19" ht="12" customHeight="1">
      <c r="B37" s="34" t="s">
        <v>205</v>
      </c>
      <c r="C37" s="35" t="s">
        <v>24</v>
      </c>
      <c r="D37" s="28">
        <v>545</v>
      </c>
      <c r="E37" s="36">
        <v>322</v>
      </c>
      <c r="F37" s="37">
        <v>35.800000000000004</v>
      </c>
      <c r="G37" s="37">
        <v>18.6</v>
      </c>
      <c r="H37" s="37">
        <v>0.2</v>
      </c>
      <c r="I37" s="37">
        <v>88</v>
      </c>
      <c r="J37" s="37">
        <v>1127</v>
      </c>
      <c r="K37" s="37">
        <v>32</v>
      </c>
      <c r="L37" s="37">
        <v>7.5</v>
      </c>
      <c r="M37" s="37">
        <v>6</v>
      </c>
      <c r="N37" s="37">
        <v>3</v>
      </c>
      <c r="O37" s="10">
        <v>0</v>
      </c>
      <c r="P37" s="9">
        <v>51</v>
      </c>
      <c r="Q37" s="6">
        <v>636</v>
      </c>
      <c r="R37" s="10">
        <v>0</v>
      </c>
      <c r="S37" s="9">
        <v>90</v>
      </c>
    </row>
    <row r="38" spans="2:19" ht="12" customHeight="1">
      <c r="B38" s="34" t="s">
        <v>207</v>
      </c>
      <c r="C38" s="35" t="s">
        <v>24</v>
      </c>
      <c r="D38" s="28">
        <v>762</v>
      </c>
      <c r="E38" s="36">
        <v>441</v>
      </c>
      <c r="F38" s="37">
        <v>49</v>
      </c>
      <c r="G38" s="37">
        <v>17</v>
      </c>
      <c r="H38" s="37">
        <v>0</v>
      </c>
      <c r="I38" s="37">
        <v>70</v>
      </c>
      <c r="J38" s="37">
        <v>5251</v>
      </c>
      <c r="K38" s="37">
        <v>63</v>
      </c>
      <c r="L38" s="37">
        <v>0.1</v>
      </c>
      <c r="M38" s="37">
        <v>24</v>
      </c>
      <c r="N38" s="37">
        <v>24</v>
      </c>
      <c r="O38" s="6">
        <v>797</v>
      </c>
      <c r="P38" s="10">
        <v>0</v>
      </c>
      <c r="Q38" s="10">
        <v>0</v>
      </c>
      <c r="R38" s="10">
        <v>0</v>
      </c>
      <c r="S38" s="10">
        <v>0</v>
      </c>
    </row>
    <row r="39" spans="2:19" ht="12" customHeight="1">
      <c r="B39" s="34" t="s">
        <v>247</v>
      </c>
      <c r="C39" s="35" t="s">
        <v>248</v>
      </c>
      <c r="D39" s="28">
        <v>66</v>
      </c>
      <c r="E39" s="36">
        <v>27</v>
      </c>
      <c r="F39" s="37">
        <v>0</v>
      </c>
      <c r="G39" s="37">
        <v>3</v>
      </c>
      <c r="H39" s="37">
        <v>0</v>
      </c>
      <c r="I39" s="37">
        <v>0</v>
      </c>
      <c r="J39" s="37">
        <v>375</v>
      </c>
      <c r="K39" s="37">
        <v>9</v>
      </c>
      <c r="L39" s="37">
        <v>1.5</v>
      </c>
      <c r="M39" s="37">
        <v>12</v>
      </c>
      <c r="N39" s="37">
        <v>12</v>
      </c>
      <c r="O39" s="6">
        <v>898</v>
      </c>
      <c r="P39" s="9">
        <v>14</v>
      </c>
      <c r="Q39" s="6">
        <v>388</v>
      </c>
      <c r="R39" s="3">
        <v>3</v>
      </c>
      <c r="S39" s="6">
        <v>818</v>
      </c>
    </row>
    <row r="40" spans="2:19" ht="12" customHeight="1">
      <c r="B40" s="34" t="s">
        <v>206</v>
      </c>
      <c r="C40" s="35" t="s">
        <v>24</v>
      </c>
      <c r="D40" s="28">
        <v>1046</v>
      </c>
      <c r="E40" s="36">
        <v>169</v>
      </c>
      <c r="F40" s="37">
        <v>18.8</v>
      </c>
      <c r="G40" s="37">
        <v>3</v>
      </c>
      <c r="H40" s="37">
        <v>0</v>
      </c>
      <c r="I40" s="37">
        <v>0</v>
      </c>
      <c r="J40" s="37">
        <v>2554</v>
      </c>
      <c r="K40" s="37">
        <v>202</v>
      </c>
      <c r="L40" s="37">
        <v>4.800000000000001</v>
      </c>
      <c r="M40" s="37">
        <v>10</v>
      </c>
      <c r="N40" s="37">
        <v>63</v>
      </c>
      <c r="O40" s="10">
        <v>0</v>
      </c>
      <c r="P40" s="10">
        <v>0</v>
      </c>
      <c r="Q40" s="10">
        <v>0</v>
      </c>
      <c r="R40" s="10">
        <v>0</v>
      </c>
      <c r="S40" s="6">
        <v>417</v>
      </c>
    </row>
    <row r="41" spans="2:19" ht="12" customHeight="1">
      <c r="B41" s="34" t="s">
        <v>208</v>
      </c>
      <c r="C41" s="35" t="s">
        <v>24</v>
      </c>
      <c r="D41" s="28">
        <v>1210</v>
      </c>
      <c r="E41" s="36">
        <v>738</v>
      </c>
      <c r="F41" s="37">
        <v>82</v>
      </c>
      <c r="G41" s="37">
        <v>15</v>
      </c>
      <c r="H41" s="37">
        <v>0</v>
      </c>
      <c r="I41" s="37">
        <v>0</v>
      </c>
      <c r="J41" s="37">
        <v>1080</v>
      </c>
      <c r="K41" s="37">
        <v>108</v>
      </c>
      <c r="L41" s="37">
        <v>12</v>
      </c>
      <c r="M41" s="37">
        <v>21</v>
      </c>
      <c r="N41" s="37">
        <v>32</v>
      </c>
      <c r="O41" s="8">
        <v>8535</v>
      </c>
      <c r="P41" s="9">
        <v>31</v>
      </c>
      <c r="Q41" s="9">
        <v>11</v>
      </c>
      <c r="R41" s="3">
        <v>3</v>
      </c>
      <c r="S41" s="9">
        <v>73</v>
      </c>
    </row>
    <row r="42" spans="2:19" ht="12" customHeight="1">
      <c r="B42" s="34" t="s">
        <v>210</v>
      </c>
      <c r="C42" s="35" t="s">
        <v>24</v>
      </c>
      <c r="D42" s="28">
        <v>1256</v>
      </c>
      <c r="E42" s="36">
        <v>753</v>
      </c>
      <c r="F42" s="37">
        <v>83.60000000000001</v>
      </c>
      <c r="G42" s="37">
        <v>32.9</v>
      </c>
      <c r="H42" s="37">
        <v>2</v>
      </c>
      <c r="I42" s="37">
        <v>224</v>
      </c>
      <c r="J42" s="37">
        <v>3865</v>
      </c>
      <c r="K42" s="37">
        <v>59</v>
      </c>
      <c r="L42" s="37">
        <v>5.4</v>
      </c>
      <c r="M42" s="37">
        <v>0</v>
      </c>
      <c r="N42" s="37">
        <v>7</v>
      </c>
      <c r="O42" s="10">
        <v>0</v>
      </c>
      <c r="P42" s="6">
        <f>P41*2</f>
        <v>62</v>
      </c>
      <c r="Q42" s="6">
        <f>Q41*2</f>
        <v>22</v>
      </c>
      <c r="R42" s="6">
        <f>R41*2</f>
        <v>6</v>
      </c>
      <c r="S42" s="6">
        <f>S41*2</f>
        <v>146</v>
      </c>
    </row>
    <row r="43" spans="2:19" ht="12" customHeight="1">
      <c r="B43" s="34" t="s">
        <v>209</v>
      </c>
      <c r="C43" s="35" t="s">
        <v>24</v>
      </c>
      <c r="D43" s="28">
        <v>600</v>
      </c>
      <c r="E43" s="36">
        <v>202</v>
      </c>
      <c r="F43" s="37">
        <v>22.400000000000002</v>
      </c>
      <c r="G43" s="37">
        <v>12</v>
      </c>
      <c r="H43" s="37">
        <v>0</v>
      </c>
      <c r="I43" s="37">
        <v>75</v>
      </c>
      <c r="J43" s="37">
        <v>1213</v>
      </c>
      <c r="K43" s="37">
        <v>78</v>
      </c>
      <c r="L43" s="37">
        <v>7.4</v>
      </c>
      <c r="M43" s="37">
        <v>8</v>
      </c>
      <c r="N43" s="37">
        <v>25</v>
      </c>
      <c r="O43" s="6">
        <v>127</v>
      </c>
      <c r="P43" s="10">
        <v>0</v>
      </c>
      <c r="Q43" s="10">
        <v>0</v>
      </c>
      <c r="R43" s="10">
        <v>0</v>
      </c>
      <c r="S43" s="8">
        <v>1292</v>
      </c>
    </row>
    <row r="44" spans="2:19" ht="12" customHeight="1">
      <c r="B44" s="34" t="s">
        <v>211</v>
      </c>
      <c r="C44" s="35" t="s">
        <v>24</v>
      </c>
      <c r="D44" s="28">
        <v>453</v>
      </c>
      <c r="E44" s="36">
        <v>252</v>
      </c>
      <c r="F44" s="37">
        <v>28</v>
      </c>
      <c r="G44" s="37">
        <v>7.800000000000001</v>
      </c>
      <c r="H44" s="37">
        <v>0</v>
      </c>
      <c r="I44" s="37">
        <v>43</v>
      </c>
      <c r="J44" s="37">
        <v>1045</v>
      </c>
      <c r="K44" s="37">
        <v>43</v>
      </c>
      <c r="L44" s="37">
        <v>3.5</v>
      </c>
      <c r="M44" s="37">
        <v>21</v>
      </c>
      <c r="N44" s="37">
        <v>4</v>
      </c>
      <c r="O44" s="6">
        <f>O43*2</f>
        <v>254</v>
      </c>
      <c r="P44" s="10">
        <v>0</v>
      </c>
      <c r="Q44" s="10">
        <v>0</v>
      </c>
      <c r="R44" s="10">
        <v>0</v>
      </c>
      <c r="S44" s="8">
        <v>2584</v>
      </c>
    </row>
    <row r="45" spans="2:19" ht="12" customHeight="1">
      <c r="B45" s="34" t="s">
        <v>288</v>
      </c>
      <c r="C45" s="35" t="s">
        <v>24</v>
      </c>
      <c r="D45" s="28">
        <v>500</v>
      </c>
      <c r="E45" s="36">
        <v>0</v>
      </c>
      <c r="F45" s="37">
        <v>0</v>
      </c>
      <c r="G45" s="37">
        <v>0</v>
      </c>
      <c r="H45" s="37">
        <v>0</v>
      </c>
      <c r="I45" s="37">
        <v>0</v>
      </c>
      <c r="J45" s="37">
        <v>600</v>
      </c>
      <c r="K45" s="37">
        <v>100</v>
      </c>
      <c r="L45" s="37">
        <v>3.3000000000000003</v>
      </c>
      <c r="M45" s="37">
        <v>7</v>
      </c>
      <c r="N45" s="37">
        <v>20</v>
      </c>
      <c r="O45" s="9">
        <v>20</v>
      </c>
      <c r="P45" s="10"/>
      <c r="Q45" s="10"/>
      <c r="R45" s="10"/>
      <c r="S45" s="8"/>
    </row>
    <row r="46" spans="2:19" ht="12" customHeight="1">
      <c r="B46" s="39" t="s">
        <v>289</v>
      </c>
      <c r="C46" s="39" t="s">
        <v>248</v>
      </c>
      <c r="D46" s="28">
        <v>55</v>
      </c>
      <c r="E46" s="36">
        <v>45</v>
      </c>
      <c r="F46" s="37">
        <v>5</v>
      </c>
      <c r="G46" s="37">
        <v>0.8</v>
      </c>
      <c r="H46" s="37">
        <v>0</v>
      </c>
      <c r="I46" s="37">
        <v>5</v>
      </c>
      <c r="J46" s="37">
        <v>150</v>
      </c>
      <c r="K46" s="37">
        <v>2</v>
      </c>
      <c r="L46" s="37">
        <v>0</v>
      </c>
      <c r="M46" s="37">
        <v>2</v>
      </c>
      <c r="N46" s="37">
        <v>0</v>
      </c>
      <c r="O46" s="6"/>
      <c r="P46" s="10"/>
      <c r="Q46" s="10"/>
      <c r="R46" s="10"/>
      <c r="S46" s="8"/>
    </row>
    <row r="47" spans="2:19" ht="12" customHeight="1">
      <c r="B47" s="39" t="s">
        <v>249</v>
      </c>
      <c r="C47" s="39" t="s">
        <v>248</v>
      </c>
      <c r="D47" s="28">
        <v>150</v>
      </c>
      <c r="E47" s="36">
        <v>130</v>
      </c>
      <c r="F47" s="37">
        <v>12</v>
      </c>
      <c r="G47" s="37">
        <v>6</v>
      </c>
      <c r="H47" s="37">
        <v>0</v>
      </c>
      <c r="I47" s="37">
        <v>15</v>
      </c>
      <c r="J47" s="37">
        <v>660</v>
      </c>
      <c r="K47" s="37">
        <v>9</v>
      </c>
      <c r="L47" s="37">
        <v>0</v>
      </c>
      <c r="M47" s="37">
        <v>3</v>
      </c>
      <c r="N47" s="37">
        <v>0</v>
      </c>
      <c r="O47" s="6"/>
      <c r="P47" s="10"/>
      <c r="Q47" s="10"/>
      <c r="R47" s="10"/>
      <c r="S47" s="8"/>
    </row>
    <row r="48" spans="2:19" ht="12" customHeight="1">
      <c r="B48" s="34" t="s">
        <v>290</v>
      </c>
      <c r="C48" s="35" t="s">
        <v>24</v>
      </c>
      <c r="D48" s="28">
        <v>1580</v>
      </c>
      <c r="E48" s="36">
        <v>792</v>
      </c>
      <c r="F48" s="37">
        <v>88</v>
      </c>
      <c r="G48" s="37">
        <v>29.8</v>
      </c>
      <c r="H48" s="37">
        <v>0.30000000000000004</v>
      </c>
      <c r="I48" s="37">
        <v>226</v>
      </c>
      <c r="J48" s="37">
        <v>3673</v>
      </c>
      <c r="K48" s="37">
        <v>128</v>
      </c>
      <c r="L48" s="37">
        <v>7.4</v>
      </c>
      <c r="M48" s="37">
        <v>25</v>
      </c>
      <c r="N48" s="37">
        <v>67</v>
      </c>
      <c r="O48" s="6"/>
      <c r="P48" s="10"/>
      <c r="Q48" s="10"/>
      <c r="R48" s="10"/>
      <c r="S48" s="8"/>
    </row>
    <row r="49" spans="2:19" ht="12" customHeight="1">
      <c r="B49" s="34" t="s">
        <v>213</v>
      </c>
      <c r="C49" s="35" t="s">
        <v>24</v>
      </c>
      <c r="D49" s="28">
        <v>1375</v>
      </c>
      <c r="E49" s="36">
        <v>750</v>
      </c>
      <c r="F49" s="37">
        <v>83.30000000000001</v>
      </c>
      <c r="G49" s="37">
        <v>23.900000000000002</v>
      </c>
      <c r="H49" s="37">
        <v>0.2</v>
      </c>
      <c r="I49" s="37">
        <v>96</v>
      </c>
      <c r="J49" s="37">
        <v>1693</v>
      </c>
      <c r="K49" s="37">
        <v>131</v>
      </c>
      <c r="L49" s="37">
        <v>10.200000000000001</v>
      </c>
      <c r="M49" s="37">
        <v>0.37</v>
      </c>
      <c r="N49" s="37">
        <v>34</v>
      </c>
      <c r="O49" s="10">
        <v>0</v>
      </c>
      <c r="P49" s="10">
        <v>0</v>
      </c>
      <c r="Q49" s="10">
        <v>0</v>
      </c>
      <c r="R49" s="10">
        <v>0</v>
      </c>
      <c r="S49" s="8">
        <v>3876</v>
      </c>
    </row>
    <row r="50" spans="2:19" ht="12" customHeight="1">
      <c r="B50" s="34" t="s">
        <v>212</v>
      </c>
      <c r="C50" s="35" t="s">
        <v>24</v>
      </c>
      <c r="D50" s="28">
        <v>713</v>
      </c>
      <c r="E50" s="36">
        <v>389</v>
      </c>
      <c r="F50" s="37">
        <v>43.2</v>
      </c>
      <c r="G50" s="37">
        <v>5.1000000000000005</v>
      </c>
      <c r="H50" s="37">
        <v>0</v>
      </c>
      <c r="I50" s="37">
        <v>0</v>
      </c>
      <c r="J50" s="37">
        <v>1276</v>
      </c>
      <c r="K50" s="37">
        <v>71</v>
      </c>
      <c r="L50" s="37">
        <v>4.2</v>
      </c>
      <c r="M50" s="37">
        <f>M49*2</f>
        <v>0.74</v>
      </c>
      <c r="N50" s="37">
        <f>N49*2</f>
        <v>68</v>
      </c>
      <c r="O50" s="10">
        <v>0</v>
      </c>
      <c r="P50" s="10"/>
      <c r="Q50" s="10"/>
      <c r="R50" s="10"/>
      <c r="S50" s="8"/>
    </row>
    <row r="51" spans="2:19" ht="12" customHeight="1">
      <c r="B51" s="34" t="s">
        <v>215</v>
      </c>
      <c r="C51" s="35" t="s">
        <v>24</v>
      </c>
      <c r="D51" s="28">
        <v>660</v>
      </c>
      <c r="E51" s="36">
        <v>423</v>
      </c>
      <c r="F51" s="37">
        <v>38.8</v>
      </c>
      <c r="G51" s="37">
        <v>8.3</v>
      </c>
      <c r="H51" s="37">
        <v>0</v>
      </c>
      <c r="I51" s="37">
        <v>86.2</v>
      </c>
      <c r="J51" s="37">
        <v>1770</v>
      </c>
      <c r="K51" s="37">
        <v>45.8</v>
      </c>
      <c r="L51" s="37">
        <v>2.7</v>
      </c>
      <c r="M51" s="37">
        <v>0</v>
      </c>
      <c r="N51" s="37">
        <v>83</v>
      </c>
      <c r="O51" s="10">
        <v>0</v>
      </c>
      <c r="P51" s="10"/>
      <c r="Q51" s="10"/>
      <c r="R51" s="10"/>
      <c r="S51" s="8"/>
    </row>
    <row r="52" spans="2:18" ht="12" customHeight="1">
      <c r="B52" s="34" t="s">
        <v>264</v>
      </c>
      <c r="C52" s="35" t="s">
        <v>24</v>
      </c>
      <c r="D52" s="28">
        <f aca="true" t="shared" si="0" ref="D52:L52">D51*2</f>
        <v>1320</v>
      </c>
      <c r="E52" s="36">
        <f t="shared" si="0"/>
        <v>846</v>
      </c>
      <c r="F52" s="37">
        <f t="shared" si="0"/>
        <v>77.6</v>
      </c>
      <c r="G52" s="37">
        <f t="shared" si="0"/>
        <v>16.6</v>
      </c>
      <c r="H52" s="37">
        <f t="shared" si="0"/>
        <v>0</v>
      </c>
      <c r="I52" s="37">
        <f t="shared" si="0"/>
        <v>172.4</v>
      </c>
      <c r="J52" s="37">
        <f t="shared" si="0"/>
        <v>3540</v>
      </c>
      <c r="K52" s="37">
        <f t="shared" si="0"/>
        <v>91.6</v>
      </c>
      <c r="L52" s="37">
        <f t="shared" si="0"/>
        <v>5.4</v>
      </c>
      <c r="M52" s="37">
        <v>0</v>
      </c>
      <c r="N52" s="37">
        <v>165</v>
      </c>
      <c r="O52" s="10"/>
      <c r="P52" s="27">
        <v>0</v>
      </c>
      <c r="Q52" s="27">
        <v>0</v>
      </c>
      <c r="R52" s="27">
        <v>0</v>
      </c>
    </row>
    <row r="53" spans="2:18" ht="12" customHeight="1">
      <c r="B53" s="34" t="s">
        <v>333</v>
      </c>
      <c r="C53" s="34" t="s">
        <v>330</v>
      </c>
      <c r="D53" s="28">
        <v>898</v>
      </c>
      <c r="E53" s="36">
        <v>649</v>
      </c>
      <c r="F53" s="37">
        <v>72.10000000000001</v>
      </c>
      <c r="G53" s="37">
        <v>16</v>
      </c>
      <c r="H53" s="37">
        <v>0</v>
      </c>
      <c r="I53" s="37">
        <v>360</v>
      </c>
      <c r="J53" s="37">
        <v>1247</v>
      </c>
      <c r="K53" s="37">
        <v>0</v>
      </c>
      <c r="L53" s="37">
        <v>0.2</v>
      </c>
      <c r="M53" s="37">
        <v>0</v>
      </c>
      <c r="N53" s="37">
        <v>64</v>
      </c>
      <c r="O53" s="27">
        <v>1</v>
      </c>
      <c r="P53" s="27">
        <v>0</v>
      </c>
      <c r="Q53" s="27">
        <v>0</v>
      </c>
      <c r="R53" s="27">
        <v>0</v>
      </c>
    </row>
    <row r="54" spans="2:18" ht="12" customHeight="1">
      <c r="B54" s="34" t="s">
        <v>334</v>
      </c>
      <c r="C54" s="34" t="s">
        <v>332</v>
      </c>
      <c r="D54" s="28">
        <f>D53*2</f>
        <v>1796</v>
      </c>
      <c r="E54" s="36">
        <f>E53*2</f>
        <v>1298</v>
      </c>
      <c r="F54" s="37">
        <f>F53*2</f>
        <v>144.20000000000002</v>
      </c>
      <c r="G54" s="37">
        <f>G53*2</f>
        <v>32</v>
      </c>
      <c r="H54" s="37">
        <v>0</v>
      </c>
      <c r="I54" s="37">
        <f>I53*2</f>
        <v>720</v>
      </c>
      <c r="J54" s="37">
        <f>J53*2</f>
        <v>2494</v>
      </c>
      <c r="K54" s="37">
        <f>K53*2</f>
        <v>0</v>
      </c>
      <c r="L54" s="37">
        <v>0.23</v>
      </c>
      <c r="M54" s="37">
        <v>3</v>
      </c>
      <c r="N54" s="37">
        <v>3</v>
      </c>
      <c r="O54" s="27">
        <v>0</v>
      </c>
      <c r="P54" s="27">
        <v>30</v>
      </c>
      <c r="Q54" s="27">
        <v>0</v>
      </c>
      <c r="R54" s="27">
        <v>0</v>
      </c>
    </row>
    <row r="55" spans="2:18" ht="12" customHeight="1">
      <c r="B55" s="34" t="s">
        <v>291</v>
      </c>
      <c r="C55" s="35" t="s">
        <v>248</v>
      </c>
      <c r="D55" s="28">
        <v>450</v>
      </c>
      <c r="E55" s="36">
        <v>405</v>
      </c>
      <c r="F55" s="37">
        <v>45</v>
      </c>
      <c r="G55" s="37">
        <v>9</v>
      </c>
      <c r="H55" s="37">
        <v>0</v>
      </c>
      <c r="I55" s="37">
        <v>15</v>
      </c>
      <c r="J55" s="37">
        <v>780</v>
      </c>
      <c r="K55" s="37">
        <v>3</v>
      </c>
      <c r="L55" s="37">
        <v>0</v>
      </c>
      <c r="M55" s="37">
        <v>3</v>
      </c>
      <c r="N55" s="37">
        <v>0</v>
      </c>
      <c r="O55" s="27">
        <v>0</v>
      </c>
      <c r="P55" s="27">
        <v>0</v>
      </c>
      <c r="Q55" s="27">
        <v>0</v>
      </c>
      <c r="R55" s="27">
        <v>0</v>
      </c>
    </row>
    <row r="56" spans="2:18" ht="12" customHeight="1">
      <c r="B56" s="34" t="s">
        <v>335</v>
      </c>
      <c r="C56" s="35" t="s">
        <v>248</v>
      </c>
      <c r="D56" s="28">
        <v>689</v>
      </c>
      <c r="E56" s="36">
        <v>641</v>
      </c>
      <c r="F56" s="37">
        <v>72.1</v>
      </c>
      <c r="G56" s="37">
        <v>17.6</v>
      </c>
      <c r="H56" s="37">
        <v>0</v>
      </c>
      <c r="I56" s="37">
        <v>98.4</v>
      </c>
      <c r="J56" s="37">
        <v>815</v>
      </c>
      <c r="K56" s="37">
        <v>3</v>
      </c>
      <c r="L56" s="37">
        <v>0</v>
      </c>
      <c r="M56" s="37">
        <v>2</v>
      </c>
      <c r="N56" s="37">
        <v>3</v>
      </c>
      <c r="O56" s="27">
        <v>1</v>
      </c>
      <c r="P56" s="27">
        <v>0</v>
      </c>
      <c r="Q56" s="27">
        <v>0</v>
      </c>
      <c r="R56" s="27">
        <v>0</v>
      </c>
    </row>
    <row r="57" spans="2:18" ht="12" customHeight="1">
      <c r="B57" s="34" t="s">
        <v>251</v>
      </c>
      <c r="C57" s="35" t="s">
        <v>248</v>
      </c>
      <c r="D57" s="28">
        <v>0</v>
      </c>
      <c r="E57" s="36">
        <v>0</v>
      </c>
      <c r="F57" s="37">
        <v>0</v>
      </c>
      <c r="G57" s="37">
        <v>0</v>
      </c>
      <c r="H57" s="37">
        <v>0</v>
      </c>
      <c r="I57" s="37">
        <v>0</v>
      </c>
      <c r="J57" s="37">
        <v>953</v>
      </c>
      <c r="K57" s="37">
        <v>0</v>
      </c>
      <c r="L57" s="37">
        <v>0</v>
      </c>
      <c r="M57" s="37">
        <v>0</v>
      </c>
      <c r="N57" s="37">
        <v>0</v>
      </c>
      <c r="O57" s="27">
        <v>0</v>
      </c>
      <c r="P57" s="27">
        <v>0</v>
      </c>
      <c r="Q57" s="27">
        <v>0</v>
      </c>
      <c r="R57" s="27">
        <v>0</v>
      </c>
    </row>
    <row r="58" spans="2:19" ht="12" customHeight="1">
      <c r="B58" s="34" t="s">
        <v>252</v>
      </c>
      <c r="C58" s="35" t="s">
        <v>248</v>
      </c>
      <c r="D58" s="28">
        <v>46</v>
      </c>
      <c r="E58" s="36">
        <v>0</v>
      </c>
      <c r="F58" s="37">
        <v>0</v>
      </c>
      <c r="G58" s="37">
        <v>0</v>
      </c>
      <c r="H58" s="37">
        <v>0</v>
      </c>
      <c r="I58" s="37">
        <v>0</v>
      </c>
      <c r="J58" s="37">
        <v>400</v>
      </c>
      <c r="K58" s="37">
        <v>11</v>
      </c>
      <c r="L58" s="37">
        <v>0</v>
      </c>
      <c r="M58" s="37">
        <v>8</v>
      </c>
      <c r="N58" s="37">
        <v>0</v>
      </c>
      <c r="O58" s="27">
        <v>0</v>
      </c>
      <c r="P58" s="10">
        <v>0</v>
      </c>
      <c r="Q58" s="10">
        <v>0</v>
      </c>
      <c r="R58" s="10">
        <v>0</v>
      </c>
      <c r="S58" s="10">
        <v>0</v>
      </c>
    </row>
    <row r="59" spans="2:19" ht="12" customHeight="1">
      <c r="B59" s="34" t="s">
        <v>253</v>
      </c>
      <c r="C59" s="35" t="s">
        <v>248</v>
      </c>
      <c r="D59" s="28">
        <v>210</v>
      </c>
      <c r="E59" s="36">
        <v>0</v>
      </c>
      <c r="F59" s="37">
        <v>0</v>
      </c>
      <c r="G59" s="37">
        <v>0</v>
      </c>
      <c r="H59" s="37">
        <v>0</v>
      </c>
      <c r="I59" s="37">
        <v>0</v>
      </c>
      <c r="J59" s="37">
        <v>1380</v>
      </c>
      <c r="K59" s="37">
        <v>17</v>
      </c>
      <c r="L59" s="37">
        <v>0</v>
      </c>
      <c r="M59" s="37">
        <v>0</v>
      </c>
      <c r="N59" s="37">
        <v>12</v>
      </c>
      <c r="O59" s="10">
        <v>0</v>
      </c>
      <c r="P59" s="3">
        <v>7</v>
      </c>
      <c r="Q59" s="9">
        <v>30</v>
      </c>
      <c r="R59" s="10">
        <v>0</v>
      </c>
      <c r="S59" s="10">
        <v>0</v>
      </c>
    </row>
    <row r="60" spans="2:17" ht="12" customHeight="1">
      <c r="B60" s="34" t="s">
        <v>339</v>
      </c>
      <c r="C60" s="35" t="s">
        <v>248</v>
      </c>
      <c r="D60" s="28">
        <v>23</v>
      </c>
      <c r="E60" s="36">
        <v>3</v>
      </c>
      <c r="F60" s="37">
        <v>0.30000000000000004</v>
      </c>
      <c r="G60" s="37">
        <v>0</v>
      </c>
      <c r="H60" s="37">
        <v>0</v>
      </c>
      <c r="I60" s="37">
        <v>0</v>
      </c>
      <c r="J60" s="37">
        <v>280</v>
      </c>
      <c r="K60" s="37">
        <v>5</v>
      </c>
      <c r="L60" s="37">
        <v>0</v>
      </c>
      <c r="M60" s="37">
        <v>4</v>
      </c>
      <c r="N60" s="37">
        <v>1</v>
      </c>
      <c r="O60" s="10">
        <v>0</v>
      </c>
      <c r="P60" s="10"/>
      <c r="Q60" s="10"/>
    </row>
    <row r="61" spans="2:19" ht="12" customHeight="1">
      <c r="B61" s="34" t="s">
        <v>292</v>
      </c>
      <c r="C61" s="35" t="s">
        <v>248</v>
      </c>
      <c r="D61" s="28">
        <v>80</v>
      </c>
      <c r="E61" s="36">
        <v>27</v>
      </c>
      <c r="F61" s="37">
        <v>3</v>
      </c>
      <c r="G61" s="37">
        <v>0</v>
      </c>
      <c r="H61" s="37">
        <v>0</v>
      </c>
      <c r="I61" s="37">
        <v>0</v>
      </c>
      <c r="J61" s="37">
        <v>560</v>
      </c>
      <c r="K61" s="37">
        <v>14</v>
      </c>
      <c r="L61" s="37">
        <v>0</v>
      </c>
      <c r="M61" s="37">
        <v>0</v>
      </c>
      <c r="N61" s="37">
        <v>0</v>
      </c>
      <c r="O61" s="10">
        <v>0</v>
      </c>
      <c r="P61" s="5"/>
      <c r="Q61" s="5"/>
      <c r="R61" s="3">
        <v>6</v>
      </c>
      <c r="S61" s="6">
        <v>261</v>
      </c>
    </row>
    <row r="62" spans="2:19" ht="12" customHeight="1">
      <c r="B62" s="34" t="s">
        <v>331</v>
      </c>
      <c r="C62" s="34" t="s">
        <v>330</v>
      </c>
      <c r="D62" s="28">
        <v>898</v>
      </c>
      <c r="E62" s="36">
        <v>649</v>
      </c>
      <c r="F62" s="37">
        <v>72.10000000000001</v>
      </c>
      <c r="G62" s="37">
        <v>16</v>
      </c>
      <c r="H62" s="37">
        <v>0</v>
      </c>
      <c r="I62" s="37">
        <v>360</v>
      </c>
      <c r="J62" s="37">
        <v>2169</v>
      </c>
      <c r="K62" s="37">
        <v>0</v>
      </c>
      <c r="L62" s="37">
        <v>0.2</v>
      </c>
      <c r="M62" s="37">
        <v>0</v>
      </c>
      <c r="N62" s="37">
        <v>64</v>
      </c>
      <c r="O62" s="10"/>
      <c r="P62" s="5"/>
      <c r="Q62" s="5"/>
      <c r="R62" s="3"/>
      <c r="S62" s="6"/>
    </row>
    <row r="63" spans="1:19" ht="12" customHeight="1">
      <c r="A63" s="32"/>
      <c r="B63" s="49"/>
      <c r="C63" s="50"/>
      <c r="D63" s="51"/>
      <c r="E63" s="52"/>
      <c r="F63" s="53"/>
      <c r="G63" s="53"/>
      <c r="H63" s="53"/>
      <c r="I63" s="53"/>
      <c r="J63" s="53"/>
      <c r="K63" s="43"/>
      <c r="L63" s="43"/>
      <c r="M63" s="43"/>
      <c r="N63" s="43"/>
      <c r="O63" s="10"/>
      <c r="P63" s="5"/>
      <c r="Q63" s="5"/>
      <c r="R63" s="3"/>
      <c r="S63" s="6"/>
    </row>
    <row r="64" spans="2:31" ht="24" customHeight="1">
      <c r="B64" s="22" t="s">
        <v>293</v>
      </c>
      <c r="C64" s="23" t="s">
        <v>0</v>
      </c>
      <c r="D64" s="31" t="s">
        <v>243</v>
      </c>
      <c r="E64" s="31" t="s">
        <v>244</v>
      </c>
      <c r="F64" s="31" t="s">
        <v>267</v>
      </c>
      <c r="G64" s="31" t="s">
        <v>266</v>
      </c>
      <c r="H64" s="31" t="s">
        <v>238</v>
      </c>
      <c r="I64" s="31" t="s">
        <v>245</v>
      </c>
      <c r="J64" s="31" t="s">
        <v>239</v>
      </c>
      <c r="K64" s="31" t="s">
        <v>240</v>
      </c>
      <c r="L64" s="31" t="s">
        <v>246</v>
      </c>
      <c r="M64" s="31" t="s">
        <v>241</v>
      </c>
      <c r="N64" s="31" t="s">
        <v>242</v>
      </c>
      <c r="O64" s="23">
        <v>0</v>
      </c>
      <c r="P64" s="24">
        <v>53</v>
      </c>
      <c r="Q64" s="23">
        <v>281</v>
      </c>
      <c r="R64" s="23">
        <v>1</v>
      </c>
      <c r="S64" s="23">
        <v>345</v>
      </c>
      <c r="V64" s="21"/>
      <c r="W64" s="9"/>
      <c r="X64" s="9"/>
      <c r="Y64" s="7"/>
      <c r="Z64" s="7"/>
      <c r="AA64" s="7"/>
      <c r="AB64" s="3"/>
      <c r="AC64" s="6"/>
      <c r="AD64" s="3"/>
      <c r="AE64" s="7"/>
    </row>
    <row r="65" spans="2:19" ht="12" customHeight="1">
      <c r="B65" s="35" t="s">
        <v>31</v>
      </c>
      <c r="C65" s="35" t="s">
        <v>24</v>
      </c>
      <c r="D65" s="38">
        <v>188</v>
      </c>
      <c r="E65" s="36">
        <v>101</v>
      </c>
      <c r="F65" s="37">
        <v>11.3</v>
      </c>
      <c r="G65" s="37">
        <v>4.5</v>
      </c>
      <c r="H65" s="37">
        <v>0</v>
      </c>
      <c r="I65" s="37">
        <v>38</v>
      </c>
      <c r="J65" s="37">
        <v>773</v>
      </c>
      <c r="K65" s="37">
        <v>15</v>
      </c>
      <c r="L65" s="37">
        <v>4.1000000000000005</v>
      </c>
      <c r="M65" s="37">
        <v>4</v>
      </c>
      <c r="N65" s="37">
        <v>7</v>
      </c>
      <c r="O65">
        <f>AI9*6</f>
        <v>0</v>
      </c>
      <c r="P65" s="9">
        <v>13</v>
      </c>
      <c r="Q65" s="6">
        <v>455</v>
      </c>
      <c r="R65" s="3">
        <v>2</v>
      </c>
      <c r="S65" s="9">
        <v>78</v>
      </c>
    </row>
    <row r="66" spans="2:19" ht="12" customHeight="1">
      <c r="B66" s="34" t="s">
        <v>218</v>
      </c>
      <c r="C66" s="35" t="s">
        <v>24</v>
      </c>
      <c r="D66" s="38">
        <v>83</v>
      </c>
      <c r="E66" s="36">
        <v>21</v>
      </c>
      <c r="F66" s="37">
        <v>2.3000000000000003</v>
      </c>
      <c r="G66" s="37">
        <v>0.8</v>
      </c>
      <c r="H66" s="37">
        <v>0</v>
      </c>
      <c r="I66" s="37">
        <v>8</v>
      </c>
      <c r="J66" s="37">
        <v>615</v>
      </c>
      <c r="K66" s="37">
        <v>11</v>
      </c>
      <c r="L66" s="37">
        <v>1.5</v>
      </c>
      <c r="M66" s="37">
        <v>1</v>
      </c>
      <c r="N66" s="37">
        <v>4</v>
      </c>
      <c r="O66" s="10">
        <v>0</v>
      </c>
      <c r="P66" s="9">
        <v>19</v>
      </c>
      <c r="Q66" s="6">
        <v>489</v>
      </c>
      <c r="R66" s="3">
        <v>3</v>
      </c>
      <c r="S66" s="6">
        <v>896</v>
      </c>
    </row>
    <row r="67" spans="2:19" ht="12" customHeight="1">
      <c r="B67" s="35" t="s">
        <v>219</v>
      </c>
      <c r="C67" s="35" t="s">
        <v>24</v>
      </c>
      <c r="D67" s="38">
        <v>135</v>
      </c>
      <c r="E67" s="36">
        <v>54</v>
      </c>
      <c r="F67" s="37">
        <v>6</v>
      </c>
      <c r="G67" s="37">
        <v>1.9000000000000001</v>
      </c>
      <c r="H67" s="37">
        <v>0</v>
      </c>
      <c r="I67" s="37">
        <v>30</v>
      </c>
      <c r="J67" s="37">
        <v>675</v>
      </c>
      <c r="K67" s="37">
        <v>12</v>
      </c>
      <c r="L67" s="37">
        <v>0.8</v>
      </c>
      <c r="M67" s="37">
        <v>1</v>
      </c>
      <c r="N67" s="37">
        <v>8</v>
      </c>
      <c r="O67" s="10">
        <v>0</v>
      </c>
      <c r="P67" s="9">
        <v>10</v>
      </c>
      <c r="Q67" s="6">
        <v>157</v>
      </c>
      <c r="R67" s="3">
        <v>4</v>
      </c>
      <c r="S67" s="9">
        <v>73</v>
      </c>
    </row>
    <row r="68" spans="2:19" ht="12" customHeight="1">
      <c r="B68" s="35" t="s">
        <v>40</v>
      </c>
      <c r="C68" s="35" t="s">
        <v>24</v>
      </c>
      <c r="D68" s="38">
        <v>135</v>
      </c>
      <c r="E68" s="36">
        <v>34</v>
      </c>
      <c r="F68" s="37">
        <v>3.8000000000000003</v>
      </c>
      <c r="G68" s="37">
        <v>0.8</v>
      </c>
      <c r="H68" s="37">
        <v>0</v>
      </c>
      <c r="I68" s="37">
        <v>0</v>
      </c>
      <c r="J68" s="37">
        <v>705</v>
      </c>
      <c r="K68" s="37">
        <v>19</v>
      </c>
      <c r="L68" s="37">
        <v>6</v>
      </c>
      <c r="M68" s="37">
        <v>1</v>
      </c>
      <c r="N68" s="37">
        <v>6</v>
      </c>
      <c r="O68" s="10">
        <v>0</v>
      </c>
      <c r="P68" s="9">
        <v>40</v>
      </c>
      <c r="Q68" s="9">
        <v>65</v>
      </c>
      <c r="R68" s="3">
        <v>3</v>
      </c>
      <c r="S68" s="6">
        <v>285</v>
      </c>
    </row>
    <row r="69" spans="2:19" ht="12" customHeight="1">
      <c r="B69" s="35" t="s">
        <v>217</v>
      </c>
      <c r="C69" s="35" t="s">
        <v>24</v>
      </c>
      <c r="D69" s="38">
        <v>185</v>
      </c>
      <c r="E69" s="36">
        <v>122</v>
      </c>
      <c r="F69" s="37">
        <v>13.5</v>
      </c>
      <c r="G69" s="37">
        <v>7.5</v>
      </c>
      <c r="H69" s="37">
        <v>0</v>
      </c>
      <c r="I69" s="37">
        <v>39</v>
      </c>
      <c r="J69" s="37">
        <v>765</v>
      </c>
      <c r="K69" s="37">
        <v>11</v>
      </c>
      <c r="L69" s="37">
        <v>0.8</v>
      </c>
      <c r="M69" s="37">
        <v>3</v>
      </c>
      <c r="N69" s="37">
        <v>7</v>
      </c>
      <c r="O69" s="10">
        <v>0</v>
      </c>
      <c r="P69" s="9">
        <v>40</v>
      </c>
      <c r="Q69" s="9">
        <v>65</v>
      </c>
      <c r="R69" s="3">
        <v>1</v>
      </c>
      <c r="S69" s="9">
        <v>80</v>
      </c>
    </row>
    <row r="70" spans="2:19" ht="12" customHeight="1">
      <c r="B70" s="34" t="s">
        <v>236</v>
      </c>
      <c r="C70" s="35" t="s">
        <v>24</v>
      </c>
      <c r="D70" s="38">
        <v>128</v>
      </c>
      <c r="E70" s="36">
        <v>61</v>
      </c>
      <c r="F70" s="37">
        <v>6.800000000000001</v>
      </c>
      <c r="G70" s="37">
        <v>4.5</v>
      </c>
      <c r="H70" s="37">
        <v>0</v>
      </c>
      <c r="I70" s="37">
        <v>23</v>
      </c>
      <c r="J70" s="37">
        <v>1058</v>
      </c>
      <c r="K70" s="37">
        <v>11</v>
      </c>
      <c r="L70" s="37">
        <v>0.7000000000000001</v>
      </c>
      <c r="M70" s="37">
        <v>5</v>
      </c>
      <c r="N70" s="37">
        <v>5</v>
      </c>
      <c r="O70" s="8">
        <v>1688</v>
      </c>
      <c r="P70" s="9">
        <v>12</v>
      </c>
      <c r="Q70" s="9">
        <v>46</v>
      </c>
      <c r="R70" s="3">
        <v>1</v>
      </c>
      <c r="S70" s="6">
        <v>489</v>
      </c>
    </row>
    <row r="71" spans="2:19" ht="12" customHeight="1">
      <c r="B71" s="34" t="s">
        <v>216</v>
      </c>
      <c r="C71" s="35" t="s">
        <v>24</v>
      </c>
      <c r="D71" s="38">
        <v>135</v>
      </c>
      <c r="E71" s="36">
        <v>36</v>
      </c>
      <c r="F71" s="37">
        <v>4.1000000000000005</v>
      </c>
      <c r="G71" s="37">
        <v>0.7000000000000001</v>
      </c>
      <c r="H71" s="37">
        <v>0</v>
      </c>
      <c r="I71" s="37">
        <v>11</v>
      </c>
      <c r="J71" s="37">
        <v>1080</v>
      </c>
      <c r="K71" s="37">
        <v>19</v>
      </c>
      <c r="L71" s="37">
        <v>5.300000000000001</v>
      </c>
      <c r="M71" s="37">
        <v>2</v>
      </c>
      <c r="N71" s="37">
        <v>10</v>
      </c>
      <c r="O71" s="10">
        <v>0</v>
      </c>
      <c r="P71" s="9">
        <v>16</v>
      </c>
      <c r="Q71" s="9">
        <v>52</v>
      </c>
      <c r="R71" s="3">
        <v>1</v>
      </c>
      <c r="S71" s="6">
        <v>175</v>
      </c>
    </row>
    <row r="72" spans="2:19" ht="12" customHeight="1">
      <c r="B72" s="35" t="s">
        <v>235</v>
      </c>
      <c r="C72" s="35" t="s">
        <v>24</v>
      </c>
      <c r="D72" s="38">
        <v>128</v>
      </c>
      <c r="E72" s="36">
        <v>41</v>
      </c>
      <c r="F72" s="37">
        <v>4.5</v>
      </c>
      <c r="G72" s="37">
        <v>1.1</v>
      </c>
      <c r="H72" s="37">
        <v>0</v>
      </c>
      <c r="I72" s="37">
        <v>34</v>
      </c>
      <c r="J72" s="37">
        <v>795</v>
      </c>
      <c r="K72" s="37">
        <v>14</v>
      </c>
      <c r="L72" s="37">
        <v>0.8</v>
      </c>
      <c r="M72" s="37">
        <v>2</v>
      </c>
      <c r="N72" s="37">
        <v>8</v>
      </c>
      <c r="P72" s="9">
        <v>13</v>
      </c>
      <c r="Q72" s="9">
        <v>77</v>
      </c>
      <c r="R72" s="3">
        <v>1</v>
      </c>
      <c r="S72" s="6">
        <v>399</v>
      </c>
    </row>
    <row r="73" spans="2:19" ht="12" customHeight="1">
      <c r="B73" s="35" t="s">
        <v>234</v>
      </c>
      <c r="C73" s="35" t="s">
        <v>24</v>
      </c>
      <c r="D73" s="38">
        <v>72</v>
      </c>
      <c r="E73" s="36">
        <v>27</v>
      </c>
      <c r="F73" s="37">
        <v>3</v>
      </c>
      <c r="G73" s="37">
        <v>0.8</v>
      </c>
      <c r="H73" s="37">
        <v>0</v>
      </c>
      <c r="I73" s="37">
        <v>14</v>
      </c>
      <c r="J73" s="37">
        <v>720</v>
      </c>
      <c r="K73" s="37">
        <v>8</v>
      </c>
      <c r="L73" s="37">
        <v>0.8</v>
      </c>
      <c r="M73" s="37">
        <v>2</v>
      </c>
      <c r="N73" s="37">
        <v>3</v>
      </c>
      <c r="O73" s="5"/>
      <c r="P73" s="9">
        <v>57</v>
      </c>
      <c r="Q73" s="9">
        <v>75</v>
      </c>
      <c r="R73" s="3">
        <v>3</v>
      </c>
      <c r="S73" s="6">
        <v>286</v>
      </c>
    </row>
    <row r="74" spans="2:19" ht="12" customHeight="1">
      <c r="B74" s="35" t="s">
        <v>233</v>
      </c>
      <c r="C74" s="35" t="s">
        <v>24</v>
      </c>
      <c r="D74" s="38">
        <v>75</v>
      </c>
      <c r="E74" s="36">
        <v>27</v>
      </c>
      <c r="F74" s="37">
        <v>3</v>
      </c>
      <c r="G74" s="37">
        <v>1.5</v>
      </c>
      <c r="H74" s="37">
        <v>0</v>
      </c>
      <c r="I74" s="37">
        <v>19</v>
      </c>
      <c r="J74" s="37">
        <v>855</v>
      </c>
      <c r="K74" s="37">
        <v>8</v>
      </c>
      <c r="L74" s="37">
        <v>0</v>
      </c>
      <c r="M74" s="37">
        <v>1</v>
      </c>
      <c r="N74" s="37">
        <v>5</v>
      </c>
      <c r="O74" s="8">
        <v>1152</v>
      </c>
      <c r="P74" s="6">
        <v>104</v>
      </c>
      <c r="Q74" s="6">
        <v>153</v>
      </c>
      <c r="R74" s="10">
        <v>0</v>
      </c>
      <c r="S74" s="6">
        <v>138</v>
      </c>
    </row>
    <row r="75" spans="2:20" ht="12" customHeight="1">
      <c r="B75" s="34" t="s">
        <v>232</v>
      </c>
      <c r="C75" s="35" t="s">
        <v>24</v>
      </c>
      <c r="D75" s="38">
        <v>105</v>
      </c>
      <c r="E75" s="36">
        <v>34</v>
      </c>
      <c r="F75" s="37">
        <v>3.8000000000000003</v>
      </c>
      <c r="G75" s="37">
        <v>0.7000000000000001</v>
      </c>
      <c r="H75" s="37">
        <v>0</v>
      </c>
      <c r="I75" s="37">
        <v>11</v>
      </c>
      <c r="J75" s="37">
        <v>713</v>
      </c>
      <c r="K75" s="37">
        <v>14</v>
      </c>
      <c r="L75" s="37">
        <v>1.5</v>
      </c>
      <c r="M75" s="37">
        <v>2</v>
      </c>
      <c r="N75" s="37">
        <v>6</v>
      </c>
      <c r="O75" s="6">
        <v>796</v>
      </c>
      <c r="P75" s="9">
        <v>13</v>
      </c>
      <c r="Q75" s="9">
        <v>41</v>
      </c>
      <c r="R75" s="3">
        <v>1</v>
      </c>
      <c r="S75" s="9">
        <v>51</v>
      </c>
      <c r="T75" s="16"/>
    </row>
    <row r="76" spans="2:20" ht="12" customHeight="1">
      <c r="B76" s="34" t="s">
        <v>6</v>
      </c>
      <c r="C76" s="35" t="s">
        <v>24</v>
      </c>
      <c r="D76" s="38">
        <v>90</v>
      </c>
      <c r="E76" s="36">
        <v>27</v>
      </c>
      <c r="F76" s="37">
        <v>3</v>
      </c>
      <c r="G76" s="37">
        <v>0.7000000000000001</v>
      </c>
      <c r="H76" s="37">
        <v>0</v>
      </c>
      <c r="I76" s="37">
        <v>7</v>
      </c>
      <c r="J76" s="37">
        <v>1058</v>
      </c>
      <c r="K76" s="37">
        <v>14</v>
      </c>
      <c r="L76" s="37">
        <v>0.7000000000000001</v>
      </c>
      <c r="M76" s="37">
        <v>2</v>
      </c>
      <c r="N76" s="37">
        <v>4</v>
      </c>
      <c r="O76" s="6">
        <v>718</v>
      </c>
      <c r="P76" s="3">
        <v>9</v>
      </c>
      <c r="Q76" s="9">
        <v>36</v>
      </c>
      <c r="R76" s="3">
        <v>1</v>
      </c>
      <c r="S76" s="9">
        <v>96</v>
      </c>
      <c r="T76" s="16"/>
    </row>
    <row r="77" spans="2:20" ht="12" customHeight="1">
      <c r="B77" s="34" t="s">
        <v>294</v>
      </c>
      <c r="C77" s="35" t="s">
        <v>24</v>
      </c>
      <c r="D77" s="38">
        <v>280</v>
      </c>
      <c r="E77" s="36">
        <v>142</v>
      </c>
      <c r="F77" s="37">
        <v>15.8</v>
      </c>
      <c r="G77" s="37">
        <v>5.300000000000001</v>
      </c>
      <c r="H77" s="37">
        <v>0</v>
      </c>
      <c r="I77" s="37">
        <v>44</v>
      </c>
      <c r="J77" s="37">
        <v>420</v>
      </c>
      <c r="K77" s="37">
        <v>18</v>
      </c>
      <c r="L77" s="37">
        <v>5.300000000000001</v>
      </c>
      <c r="M77" s="37">
        <v>4</v>
      </c>
      <c r="N77" s="37">
        <v>18</v>
      </c>
      <c r="O77" s="8">
        <v>4688</v>
      </c>
      <c r="P77" s="6">
        <v>104</v>
      </c>
      <c r="Q77" s="6">
        <v>153</v>
      </c>
      <c r="R77" s="3">
        <v>2</v>
      </c>
      <c r="S77" s="6">
        <v>498</v>
      </c>
      <c r="T77" s="16"/>
    </row>
    <row r="78" spans="2:20" ht="12" customHeight="1">
      <c r="B78" s="34" t="s">
        <v>255</v>
      </c>
      <c r="C78" s="34" t="s">
        <v>336</v>
      </c>
      <c r="D78" s="38">
        <v>183</v>
      </c>
      <c r="E78" s="36">
        <v>162</v>
      </c>
      <c r="F78" s="37">
        <v>18</v>
      </c>
      <c r="G78" s="37">
        <v>12</v>
      </c>
      <c r="H78" s="37">
        <v>0</v>
      </c>
      <c r="I78" s="37">
        <v>66</v>
      </c>
      <c r="J78" s="37">
        <v>156</v>
      </c>
      <c r="K78" s="37">
        <v>6</v>
      </c>
      <c r="L78" s="37">
        <v>0</v>
      </c>
      <c r="M78" s="37">
        <v>19</v>
      </c>
      <c r="N78" s="37">
        <v>37</v>
      </c>
      <c r="O78" s="8"/>
      <c r="P78" s="6"/>
      <c r="Q78" s="6"/>
      <c r="R78" s="3"/>
      <c r="S78" s="6"/>
      <c r="T78" s="16"/>
    </row>
    <row r="79" spans="2:20" ht="12" customHeight="1">
      <c r="B79" s="34" t="s">
        <v>231</v>
      </c>
      <c r="C79" s="35" t="s">
        <v>24</v>
      </c>
      <c r="D79" s="38">
        <v>135</v>
      </c>
      <c r="E79" s="36">
        <v>54</v>
      </c>
      <c r="F79" s="37">
        <v>6</v>
      </c>
      <c r="G79" s="37">
        <v>3</v>
      </c>
      <c r="H79" s="37">
        <v>0</v>
      </c>
      <c r="I79" s="37">
        <v>23</v>
      </c>
      <c r="J79" s="37">
        <v>668</v>
      </c>
      <c r="K79" s="37">
        <v>14</v>
      </c>
      <c r="L79" s="37">
        <v>0.8</v>
      </c>
      <c r="M79" s="37">
        <v>4</v>
      </c>
      <c r="N79" s="37">
        <v>6</v>
      </c>
      <c r="O79" s="6">
        <v>827</v>
      </c>
      <c r="P79" s="6">
        <v>104</v>
      </c>
      <c r="Q79" s="6">
        <v>153</v>
      </c>
      <c r="R79" s="3">
        <v>2</v>
      </c>
      <c r="S79" s="6">
        <v>540</v>
      </c>
      <c r="T79" s="16"/>
    </row>
    <row r="80" spans="2:20" ht="12" customHeight="1">
      <c r="B80" s="35" t="s">
        <v>230</v>
      </c>
      <c r="C80" s="35" t="s">
        <v>24</v>
      </c>
      <c r="D80" s="38">
        <v>118</v>
      </c>
      <c r="E80" s="36">
        <v>54</v>
      </c>
      <c r="F80" s="37">
        <v>6</v>
      </c>
      <c r="G80" s="37">
        <v>2.3000000000000003</v>
      </c>
      <c r="H80" s="37">
        <v>0</v>
      </c>
      <c r="I80" s="37">
        <v>4</v>
      </c>
      <c r="J80" s="37">
        <v>569</v>
      </c>
      <c r="K80" s="37">
        <v>17</v>
      </c>
      <c r="L80" s="37">
        <v>1.5</v>
      </c>
      <c r="M80" s="37">
        <v>4</v>
      </c>
      <c r="N80" s="37">
        <v>2</v>
      </c>
      <c r="O80" s="8">
        <v>1593</v>
      </c>
      <c r="P80" s="6">
        <v>104</v>
      </c>
      <c r="Q80" s="6">
        <v>153</v>
      </c>
      <c r="R80" s="3">
        <v>4</v>
      </c>
      <c r="S80" s="6">
        <v>257</v>
      </c>
      <c r="T80" s="16"/>
    </row>
    <row r="81" spans="2:20" ht="12" customHeight="1">
      <c r="B81" s="35" t="s">
        <v>229</v>
      </c>
      <c r="C81" s="35" t="s">
        <v>24</v>
      </c>
      <c r="D81" s="38">
        <v>135</v>
      </c>
      <c r="E81" s="36">
        <v>81</v>
      </c>
      <c r="F81" s="37">
        <v>9</v>
      </c>
      <c r="G81" s="37">
        <v>5.300000000000001</v>
      </c>
      <c r="H81" s="37">
        <v>0</v>
      </c>
      <c r="I81" s="37">
        <v>34</v>
      </c>
      <c r="J81" s="37">
        <v>645</v>
      </c>
      <c r="K81" s="37">
        <v>11</v>
      </c>
      <c r="L81" s="37">
        <v>0.8</v>
      </c>
      <c r="M81" s="37">
        <v>5</v>
      </c>
      <c r="N81" s="37">
        <v>4</v>
      </c>
      <c r="O81" s="6">
        <v>929</v>
      </c>
      <c r="P81" s="9">
        <v>59</v>
      </c>
      <c r="Q81" s="6">
        <v>681</v>
      </c>
      <c r="R81" s="3">
        <v>7</v>
      </c>
      <c r="S81" s="8">
        <v>1161</v>
      </c>
      <c r="T81" s="16"/>
    </row>
    <row r="82" spans="2:20" ht="12" customHeight="1">
      <c r="B82" s="35" t="s">
        <v>49</v>
      </c>
      <c r="C82" s="35" t="s">
        <v>24</v>
      </c>
      <c r="D82" s="38">
        <v>195</v>
      </c>
      <c r="E82" s="36">
        <v>115</v>
      </c>
      <c r="F82" s="37">
        <v>12.8</v>
      </c>
      <c r="G82" s="37">
        <v>3.4000000000000004</v>
      </c>
      <c r="H82" s="37">
        <v>0</v>
      </c>
      <c r="I82" s="37">
        <v>38</v>
      </c>
      <c r="J82" s="37">
        <v>534</v>
      </c>
      <c r="K82" s="37">
        <v>15</v>
      </c>
      <c r="L82" s="37">
        <v>0.7000000000000001</v>
      </c>
      <c r="M82" s="37">
        <v>2</v>
      </c>
      <c r="N82" s="37">
        <v>4</v>
      </c>
      <c r="O82" s="8">
        <v>1890</v>
      </c>
      <c r="P82" s="6">
        <v>147</v>
      </c>
      <c r="Q82" s="6">
        <v>321</v>
      </c>
      <c r="R82" s="3">
        <v>2</v>
      </c>
      <c r="S82" s="6">
        <v>500</v>
      </c>
      <c r="T82" s="16"/>
    </row>
    <row r="83" spans="2:20" ht="12" customHeight="1">
      <c r="B83" s="34" t="s">
        <v>20</v>
      </c>
      <c r="C83" s="35" t="s">
        <v>24</v>
      </c>
      <c r="D83" s="38">
        <v>255</v>
      </c>
      <c r="E83" s="36">
        <v>155</v>
      </c>
      <c r="F83" s="37">
        <v>17.3</v>
      </c>
      <c r="G83" s="37">
        <v>9.700000000000001</v>
      </c>
      <c r="H83" s="37">
        <v>0</v>
      </c>
      <c r="I83" s="37">
        <v>79</v>
      </c>
      <c r="J83" s="37">
        <v>600</v>
      </c>
      <c r="K83" s="37">
        <v>16</v>
      </c>
      <c r="L83" s="37">
        <v>0.8</v>
      </c>
      <c r="M83" s="37">
        <v>4</v>
      </c>
      <c r="N83" s="37">
        <v>8</v>
      </c>
      <c r="O83" s="8">
        <v>4059</v>
      </c>
      <c r="P83" s="9">
        <v>17</v>
      </c>
      <c r="Q83" s="6">
        <v>674</v>
      </c>
      <c r="R83" s="3">
        <v>2</v>
      </c>
      <c r="S83" s="9">
        <v>26</v>
      </c>
      <c r="T83" s="16"/>
    </row>
    <row r="84" spans="2:20" ht="12" customHeight="1">
      <c r="B84" s="34" t="s">
        <v>228</v>
      </c>
      <c r="C84" s="35" t="s">
        <v>24</v>
      </c>
      <c r="D84" s="38">
        <v>204</v>
      </c>
      <c r="E84" s="36">
        <v>116</v>
      </c>
      <c r="F84" s="37">
        <v>12.9</v>
      </c>
      <c r="G84" s="37">
        <v>5.6000000000000005</v>
      </c>
      <c r="H84" s="37">
        <v>0</v>
      </c>
      <c r="I84" s="37">
        <v>26</v>
      </c>
      <c r="J84" s="37">
        <v>997</v>
      </c>
      <c r="K84" s="37">
        <v>13</v>
      </c>
      <c r="L84" s="37">
        <v>0.9</v>
      </c>
      <c r="M84" s="37">
        <v>3</v>
      </c>
      <c r="N84" s="37">
        <v>8</v>
      </c>
      <c r="O84" s="6">
        <v>512</v>
      </c>
      <c r="P84" s="9">
        <v>18</v>
      </c>
      <c r="Q84" s="6">
        <v>151</v>
      </c>
      <c r="R84" s="10">
        <v>0</v>
      </c>
      <c r="S84" s="6">
        <v>212</v>
      </c>
      <c r="T84" s="16"/>
    </row>
    <row r="85" spans="2:19" ht="12" customHeight="1">
      <c r="B85" s="35" t="s">
        <v>227</v>
      </c>
      <c r="C85" s="35" t="s">
        <v>24</v>
      </c>
      <c r="D85" s="38">
        <v>98</v>
      </c>
      <c r="E85" s="36">
        <v>41</v>
      </c>
      <c r="F85" s="37">
        <v>4.5</v>
      </c>
      <c r="G85" s="37">
        <v>1.5</v>
      </c>
      <c r="H85" s="37">
        <v>0</v>
      </c>
      <c r="I85" s="37">
        <v>30</v>
      </c>
      <c r="J85" s="37">
        <v>720</v>
      </c>
      <c r="K85" s="37">
        <v>7</v>
      </c>
      <c r="L85" s="37">
        <v>0</v>
      </c>
      <c r="M85" s="37">
        <v>1</v>
      </c>
      <c r="N85" s="37">
        <v>8</v>
      </c>
      <c r="O85" s="6">
        <v>518</v>
      </c>
      <c r="P85" s="9">
        <v>13</v>
      </c>
      <c r="Q85" s="6">
        <v>447</v>
      </c>
      <c r="R85" s="3">
        <v>1</v>
      </c>
      <c r="S85" s="6">
        <v>217</v>
      </c>
    </row>
    <row r="86" spans="2:19" ht="12" customHeight="1">
      <c r="B86" s="35" t="s">
        <v>226</v>
      </c>
      <c r="C86" s="35" t="s">
        <v>24</v>
      </c>
      <c r="D86" s="38">
        <v>83</v>
      </c>
      <c r="E86" s="36">
        <v>27</v>
      </c>
      <c r="F86" s="37">
        <v>3</v>
      </c>
      <c r="G86" s="37">
        <v>1.1</v>
      </c>
      <c r="H86" s="37">
        <v>0</v>
      </c>
      <c r="I86" s="37">
        <v>8</v>
      </c>
      <c r="J86" s="37">
        <v>690</v>
      </c>
      <c r="K86" s="37">
        <v>10</v>
      </c>
      <c r="L86" s="37">
        <v>0.8</v>
      </c>
      <c r="M86" s="37">
        <v>1</v>
      </c>
      <c r="N86" s="37">
        <v>4</v>
      </c>
      <c r="O86" s="6">
        <v>568</v>
      </c>
      <c r="P86" s="9">
        <v>15</v>
      </c>
      <c r="Q86" s="9">
        <v>81</v>
      </c>
      <c r="R86" s="3">
        <v>2</v>
      </c>
      <c r="S86" s="6">
        <v>217</v>
      </c>
    </row>
    <row r="87" spans="2:19" ht="12" customHeight="1">
      <c r="B87" s="35" t="s">
        <v>225</v>
      </c>
      <c r="C87" s="35" t="s">
        <v>24</v>
      </c>
      <c r="D87" s="38">
        <v>75</v>
      </c>
      <c r="E87" s="36">
        <v>17</v>
      </c>
      <c r="F87" s="37">
        <v>1.9000000000000001</v>
      </c>
      <c r="G87" s="37">
        <v>0</v>
      </c>
      <c r="H87" s="37">
        <v>0</v>
      </c>
      <c r="I87" s="37">
        <v>0</v>
      </c>
      <c r="J87" s="37">
        <v>495</v>
      </c>
      <c r="K87" s="37">
        <v>12</v>
      </c>
      <c r="L87" s="37">
        <v>2.2</v>
      </c>
      <c r="M87" s="37">
        <v>2</v>
      </c>
      <c r="N87" s="37">
        <v>3</v>
      </c>
      <c r="O87" s="6">
        <v>562</v>
      </c>
      <c r="P87" s="9">
        <v>15</v>
      </c>
      <c r="Q87" s="9">
        <v>81</v>
      </c>
      <c r="R87" s="3">
        <v>5</v>
      </c>
      <c r="S87" s="6">
        <v>949</v>
      </c>
    </row>
    <row r="88" spans="2:19" ht="12" customHeight="1">
      <c r="B88" s="34" t="s">
        <v>224</v>
      </c>
      <c r="C88" s="35" t="s">
        <v>24</v>
      </c>
      <c r="D88" s="38">
        <v>99</v>
      </c>
      <c r="E88" s="36">
        <v>7</v>
      </c>
      <c r="F88" s="37">
        <v>0.8</v>
      </c>
      <c r="G88" s="37">
        <v>0.8</v>
      </c>
      <c r="H88" s="37">
        <v>0</v>
      </c>
      <c r="I88" s="37">
        <v>5</v>
      </c>
      <c r="J88" s="37">
        <v>723</v>
      </c>
      <c r="K88" s="37">
        <v>17</v>
      </c>
      <c r="L88" s="37">
        <v>2.3000000000000003</v>
      </c>
      <c r="M88" s="37">
        <v>5</v>
      </c>
      <c r="N88" s="37">
        <v>5</v>
      </c>
      <c r="O88" s="8">
        <v>4059</v>
      </c>
      <c r="P88" s="9">
        <v>58</v>
      </c>
      <c r="Q88" s="6">
        <v>315</v>
      </c>
      <c r="R88" s="3">
        <v>4</v>
      </c>
      <c r="S88" s="8">
        <v>1161</v>
      </c>
    </row>
    <row r="89" spans="2:19" ht="12" customHeight="1">
      <c r="B89" s="35" t="s">
        <v>223</v>
      </c>
      <c r="C89" s="35" t="s">
        <v>24</v>
      </c>
      <c r="D89" s="38">
        <v>165</v>
      </c>
      <c r="E89" s="36">
        <v>101</v>
      </c>
      <c r="F89" s="37">
        <v>11.3</v>
      </c>
      <c r="G89" s="37">
        <v>6</v>
      </c>
      <c r="H89" s="37">
        <v>0</v>
      </c>
      <c r="I89" s="37">
        <v>26</v>
      </c>
      <c r="J89" s="37">
        <v>705</v>
      </c>
      <c r="K89" s="37">
        <v>13</v>
      </c>
      <c r="L89" s="37">
        <v>0</v>
      </c>
      <c r="M89" s="37">
        <v>2</v>
      </c>
      <c r="N89" s="37">
        <v>4</v>
      </c>
      <c r="O89" s="8">
        <v>4059</v>
      </c>
      <c r="P89" s="9">
        <v>58</v>
      </c>
      <c r="Q89" s="6">
        <v>315</v>
      </c>
      <c r="R89" s="10">
        <v>0</v>
      </c>
      <c r="S89" s="9">
        <v>98</v>
      </c>
    </row>
    <row r="90" spans="2:19" ht="12" customHeight="1">
      <c r="B90" s="35" t="s">
        <v>343</v>
      </c>
      <c r="C90" s="35" t="s">
        <v>24</v>
      </c>
      <c r="D90" s="38">
        <v>170</v>
      </c>
      <c r="E90" s="36">
        <v>63</v>
      </c>
      <c r="F90" s="37">
        <v>7</v>
      </c>
      <c r="G90" s="37">
        <v>3</v>
      </c>
      <c r="H90" s="37">
        <v>0</v>
      </c>
      <c r="I90" s="37">
        <v>15</v>
      </c>
      <c r="J90" s="37">
        <v>640</v>
      </c>
      <c r="K90" s="37">
        <v>20</v>
      </c>
      <c r="L90" s="37">
        <v>3</v>
      </c>
      <c r="M90" s="37">
        <v>16</v>
      </c>
      <c r="N90" s="37">
        <v>6</v>
      </c>
      <c r="O90" s="8">
        <v>5632</v>
      </c>
      <c r="P90" s="9">
        <v>49</v>
      </c>
      <c r="Q90" s="6">
        <v>201</v>
      </c>
      <c r="R90" s="5"/>
      <c r="S90" s="5"/>
    </row>
    <row r="91" spans="2:19" ht="12" customHeight="1">
      <c r="B91" s="35" t="s">
        <v>344</v>
      </c>
      <c r="C91" s="35" t="s">
        <v>24</v>
      </c>
      <c r="D91" s="38">
        <v>165</v>
      </c>
      <c r="E91" s="36">
        <v>135</v>
      </c>
      <c r="F91" s="37">
        <v>9</v>
      </c>
      <c r="G91" s="37">
        <v>3</v>
      </c>
      <c r="H91" s="37">
        <v>0</v>
      </c>
      <c r="I91" s="37">
        <v>33</v>
      </c>
      <c r="J91" s="37">
        <v>480</v>
      </c>
      <c r="K91" s="37">
        <v>7.5</v>
      </c>
      <c r="L91" s="37">
        <v>0.75</v>
      </c>
      <c r="M91" s="37">
        <v>6</v>
      </c>
      <c r="N91" s="37">
        <v>6</v>
      </c>
      <c r="O91" s="8"/>
      <c r="P91" s="9"/>
      <c r="Q91" s="6"/>
      <c r="R91" s="5"/>
      <c r="S91" s="5"/>
    </row>
    <row r="92" spans="2:19" ht="12" customHeight="1">
      <c r="B92" s="35" t="s">
        <v>45</v>
      </c>
      <c r="C92" s="35" t="s">
        <v>24</v>
      </c>
      <c r="D92" s="38">
        <v>338</v>
      </c>
      <c r="E92" s="36">
        <v>250</v>
      </c>
      <c r="F92" s="37">
        <v>27.8</v>
      </c>
      <c r="G92" s="37">
        <v>6.800000000000001</v>
      </c>
      <c r="H92" s="37">
        <v>0</v>
      </c>
      <c r="I92" s="37">
        <v>101</v>
      </c>
      <c r="J92" s="37">
        <v>893</v>
      </c>
      <c r="K92" s="37">
        <v>13</v>
      </c>
      <c r="L92" s="37">
        <v>1.5</v>
      </c>
      <c r="M92" s="37">
        <v>3</v>
      </c>
      <c r="N92" s="37">
        <v>6</v>
      </c>
      <c r="O92" s="8">
        <v>1137</v>
      </c>
      <c r="P92" s="10">
        <v>0</v>
      </c>
      <c r="Q92" s="10">
        <v>0</v>
      </c>
      <c r="R92" s="10">
        <v>0</v>
      </c>
      <c r="S92" s="10">
        <v>0</v>
      </c>
    </row>
    <row r="93" spans="2:19" ht="12" customHeight="1">
      <c r="B93" s="34" t="s">
        <v>220</v>
      </c>
      <c r="C93" s="35" t="s">
        <v>24</v>
      </c>
      <c r="D93" s="38">
        <v>75</v>
      </c>
      <c r="E93" s="36">
        <v>36</v>
      </c>
      <c r="F93" s="37">
        <v>4.1000000000000005</v>
      </c>
      <c r="G93" s="37">
        <v>0.8</v>
      </c>
      <c r="H93" s="37">
        <v>0</v>
      </c>
      <c r="I93" s="37">
        <v>4</v>
      </c>
      <c r="J93" s="37">
        <v>660</v>
      </c>
      <c r="K93" s="37">
        <v>7</v>
      </c>
      <c r="L93" s="37">
        <v>0.8</v>
      </c>
      <c r="M93" s="37">
        <v>2</v>
      </c>
      <c r="N93" s="37">
        <v>3</v>
      </c>
      <c r="O93" s="8">
        <v>2388</v>
      </c>
      <c r="P93" s="10">
        <v>0</v>
      </c>
      <c r="Q93" s="10">
        <v>0</v>
      </c>
      <c r="R93" s="10">
        <v>0</v>
      </c>
      <c r="S93" s="10">
        <v>0</v>
      </c>
    </row>
    <row r="94" spans="2:19" ht="12" customHeight="1">
      <c r="B94" s="34" t="s">
        <v>23</v>
      </c>
      <c r="C94" s="35" t="s">
        <v>24</v>
      </c>
      <c r="D94" s="38">
        <v>68</v>
      </c>
      <c r="E94" s="36">
        <v>0</v>
      </c>
      <c r="F94" s="37">
        <v>0</v>
      </c>
      <c r="G94" s="37">
        <v>0</v>
      </c>
      <c r="H94" s="37">
        <v>0</v>
      </c>
      <c r="I94" s="37">
        <v>0</v>
      </c>
      <c r="J94" s="37">
        <v>788</v>
      </c>
      <c r="K94" s="37">
        <v>14</v>
      </c>
      <c r="L94" s="37">
        <v>0.8</v>
      </c>
      <c r="M94" s="37">
        <v>5</v>
      </c>
      <c r="N94" s="37">
        <v>2</v>
      </c>
      <c r="O94" s="6">
        <v>991</v>
      </c>
      <c r="P94" s="10">
        <v>0</v>
      </c>
      <c r="Q94" s="10">
        <v>0</v>
      </c>
      <c r="R94" s="10">
        <v>0</v>
      </c>
      <c r="S94" s="10">
        <v>0</v>
      </c>
    </row>
    <row r="95" spans="2:19" ht="12" customHeight="1">
      <c r="B95" s="35" t="s">
        <v>222</v>
      </c>
      <c r="C95" s="35" t="s">
        <v>24</v>
      </c>
      <c r="D95" s="38">
        <v>150</v>
      </c>
      <c r="E95" s="36">
        <v>65</v>
      </c>
      <c r="F95" s="37">
        <v>7.2</v>
      </c>
      <c r="G95" s="37">
        <v>4.5</v>
      </c>
      <c r="H95" s="37">
        <v>0</v>
      </c>
      <c r="I95" s="37">
        <v>23</v>
      </c>
      <c r="J95" s="37">
        <v>495</v>
      </c>
      <c r="K95" s="37">
        <v>17</v>
      </c>
      <c r="L95" s="37">
        <v>0</v>
      </c>
      <c r="M95" s="37">
        <v>4</v>
      </c>
      <c r="N95" s="37">
        <v>3</v>
      </c>
      <c r="O95" s="8">
        <v>1360</v>
      </c>
      <c r="P95" s="10">
        <v>0</v>
      </c>
      <c r="Q95" s="10">
        <v>0</v>
      </c>
      <c r="R95" s="10">
        <v>0</v>
      </c>
      <c r="S95" s="10">
        <v>0</v>
      </c>
    </row>
    <row r="96" spans="2:19" ht="12" customHeight="1">
      <c r="B96" s="35" t="s">
        <v>221</v>
      </c>
      <c r="C96" s="35" t="s">
        <v>24</v>
      </c>
      <c r="D96" s="38">
        <v>214</v>
      </c>
      <c r="E96" s="36">
        <v>128</v>
      </c>
      <c r="F96" s="37">
        <v>14.3</v>
      </c>
      <c r="G96" s="37">
        <v>6.7</v>
      </c>
      <c r="H96" s="37">
        <v>0</v>
      </c>
      <c r="I96" s="37">
        <v>28</v>
      </c>
      <c r="J96" s="37">
        <v>790</v>
      </c>
      <c r="K96" s="37">
        <v>17</v>
      </c>
      <c r="L96" s="37">
        <v>0</v>
      </c>
      <c r="M96" s="37">
        <v>9</v>
      </c>
      <c r="N96" s="37">
        <v>8</v>
      </c>
      <c r="O96" s="8"/>
      <c r="P96" s="10"/>
      <c r="Q96" s="10"/>
      <c r="R96" s="10"/>
      <c r="S96" s="10"/>
    </row>
    <row r="97" spans="2:31" ht="24" customHeight="1">
      <c r="B97" s="22" t="s">
        <v>279</v>
      </c>
      <c r="C97" s="23" t="s">
        <v>0</v>
      </c>
      <c r="D97" s="31" t="s">
        <v>243</v>
      </c>
      <c r="E97" s="31" t="s">
        <v>244</v>
      </c>
      <c r="F97" s="31" t="s">
        <v>268</v>
      </c>
      <c r="G97" s="31" t="s">
        <v>274</v>
      </c>
      <c r="H97" s="31" t="s">
        <v>238</v>
      </c>
      <c r="I97" s="31" t="s">
        <v>245</v>
      </c>
      <c r="J97" s="31" t="s">
        <v>239</v>
      </c>
      <c r="K97" s="31" t="s">
        <v>240</v>
      </c>
      <c r="L97" s="31" t="s">
        <v>246</v>
      </c>
      <c r="M97" s="31" t="s">
        <v>241</v>
      </c>
      <c r="N97" s="31" t="s">
        <v>242</v>
      </c>
      <c r="O97" s="23">
        <v>1360</v>
      </c>
      <c r="P97" s="24">
        <v>0</v>
      </c>
      <c r="Q97" s="23">
        <v>0</v>
      </c>
      <c r="R97" s="23">
        <v>0</v>
      </c>
      <c r="S97" s="23">
        <v>0</v>
      </c>
      <c r="V97" s="21"/>
      <c r="W97" s="9"/>
      <c r="X97" s="9"/>
      <c r="Y97" s="7"/>
      <c r="Z97" s="7"/>
      <c r="AA97" s="7"/>
      <c r="AB97" s="3"/>
      <c r="AC97" s="6"/>
      <c r="AD97" s="3"/>
      <c r="AE97" s="7"/>
    </row>
    <row r="98" spans="2:19" ht="12" customHeight="1">
      <c r="B98" s="35" t="s">
        <v>125</v>
      </c>
      <c r="C98" s="35" t="s">
        <v>24</v>
      </c>
      <c r="D98" s="38">
        <v>487</v>
      </c>
      <c r="E98" s="36">
        <v>274</v>
      </c>
      <c r="F98" s="37">
        <v>30.400000000000002</v>
      </c>
      <c r="G98" s="37">
        <v>5.5</v>
      </c>
      <c r="H98" s="37">
        <v>0</v>
      </c>
      <c r="I98" s="37">
        <v>97</v>
      </c>
      <c r="J98" s="37">
        <v>722</v>
      </c>
      <c r="K98" s="37">
        <v>19</v>
      </c>
      <c r="L98" s="37">
        <v>8.3</v>
      </c>
      <c r="M98" s="37">
        <v>13</v>
      </c>
      <c r="N98" s="37">
        <v>45</v>
      </c>
      <c r="O98" s="8">
        <v>1360</v>
      </c>
      <c r="P98" s="10">
        <v>0</v>
      </c>
      <c r="Q98" s="10">
        <v>0</v>
      </c>
      <c r="R98" s="10">
        <v>0</v>
      </c>
      <c r="S98" s="10">
        <v>0</v>
      </c>
    </row>
    <row r="99" spans="2:19" ht="12" customHeight="1">
      <c r="B99" s="34" t="s">
        <v>144</v>
      </c>
      <c r="C99" s="35" t="s">
        <v>24</v>
      </c>
      <c r="D99" s="38">
        <v>410</v>
      </c>
      <c r="E99" s="36">
        <v>195</v>
      </c>
      <c r="F99" s="37">
        <v>21.6</v>
      </c>
      <c r="G99" s="37">
        <v>10.700000000000001</v>
      </c>
      <c r="H99" s="37">
        <v>0.4</v>
      </c>
      <c r="I99" s="37">
        <v>107</v>
      </c>
      <c r="J99" s="37">
        <v>1559</v>
      </c>
      <c r="K99" s="37">
        <v>18</v>
      </c>
      <c r="L99" s="37">
        <v>2.1</v>
      </c>
      <c r="M99" s="37">
        <v>11</v>
      </c>
      <c r="N99" s="37">
        <v>35</v>
      </c>
      <c r="O99" s="6">
        <v>834</v>
      </c>
      <c r="P99" s="10">
        <v>0</v>
      </c>
      <c r="Q99" s="10">
        <v>0</v>
      </c>
      <c r="R99" s="10">
        <v>0</v>
      </c>
      <c r="S99" s="9">
        <v>42</v>
      </c>
    </row>
    <row r="100" spans="2:15" ht="12" customHeight="1">
      <c r="B100" s="39" t="s">
        <v>295</v>
      </c>
      <c r="C100" s="58" t="s">
        <v>24</v>
      </c>
      <c r="D100" s="40">
        <v>620</v>
      </c>
      <c r="E100" s="41">
        <v>300</v>
      </c>
      <c r="F100" s="42">
        <v>33</v>
      </c>
      <c r="G100" s="42">
        <v>16.2</v>
      </c>
      <c r="H100" s="42">
        <v>0.6000000000000001</v>
      </c>
      <c r="I100" s="42">
        <v>160</v>
      </c>
      <c r="J100" s="42">
        <v>2380</v>
      </c>
      <c r="K100" s="42">
        <v>28</v>
      </c>
      <c r="L100" s="42">
        <v>2.8000000000000003</v>
      </c>
      <c r="M100" s="42">
        <v>18</v>
      </c>
      <c r="N100" s="42">
        <v>52</v>
      </c>
      <c r="O100" s="10">
        <v>0</v>
      </c>
    </row>
    <row r="101" spans="2:19" ht="12" customHeight="1">
      <c r="B101" s="34" t="s">
        <v>126</v>
      </c>
      <c r="C101" s="35" t="s">
        <v>24</v>
      </c>
      <c r="D101" s="38">
        <v>386</v>
      </c>
      <c r="E101" s="36">
        <v>109</v>
      </c>
      <c r="F101" s="37">
        <v>12.100000000000001</v>
      </c>
      <c r="G101" s="37">
        <v>3</v>
      </c>
      <c r="H101" s="37">
        <v>0</v>
      </c>
      <c r="I101" s="37">
        <v>85</v>
      </c>
      <c r="J101" s="37">
        <v>586</v>
      </c>
      <c r="K101" s="37">
        <v>24</v>
      </c>
      <c r="L101" s="37">
        <v>5.7</v>
      </c>
      <c r="M101" s="37">
        <v>19</v>
      </c>
      <c r="N101" s="37">
        <v>38</v>
      </c>
      <c r="O101" s="8">
        <v>5395</v>
      </c>
      <c r="P101" s="10">
        <v>0</v>
      </c>
      <c r="Q101" s="10">
        <v>0</v>
      </c>
      <c r="R101" s="10">
        <v>0</v>
      </c>
      <c r="S101" s="10">
        <v>0</v>
      </c>
    </row>
    <row r="102" spans="2:19" ht="12" customHeight="1">
      <c r="B102" s="34" t="s">
        <v>128</v>
      </c>
      <c r="C102" s="35" t="s">
        <v>24</v>
      </c>
      <c r="D102" s="38">
        <v>409</v>
      </c>
      <c r="E102" s="36">
        <v>197</v>
      </c>
      <c r="F102" s="37">
        <v>21.900000000000002</v>
      </c>
      <c r="G102" s="37">
        <v>11.200000000000001</v>
      </c>
      <c r="H102" s="37">
        <v>0.4</v>
      </c>
      <c r="I102" s="37">
        <v>85</v>
      </c>
      <c r="J102" s="37">
        <v>1262</v>
      </c>
      <c r="K102" s="37">
        <v>16</v>
      </c>
      <c r="L102" s="37">
        <v>3.3000000000000003</v>
      </c>
      <c r="M102" s="37">
        <v>4</v>
      </c>
      <c r="N102" s="37">
        <v>40</v>
      </c>
      <c r="O102" s="5"/>
      <c r="P102" s="10">
        <v>0</v>
      </c>
      <c r="Q102" s="3">
        <v>7</v>
      </c>
      <c r="R102" s="10">
        <v>0</v>
      </c>
      <c r="S102" s="10">
        <v>0</v>
      </c>
    </row>
    <row r="103" spans="2:19" ht="12" customHeight="1">
      <c r="B103" s="34" t="s">
        <v>127</v>
      </c>
      <c r="C103" s="35" t="s">
        <v>24</v>
      </c>
      <c r="D103" s="38">
        <v>818</v>
      </c>
      <c r="E103" s="36">
        <v>383</v>
      </c>
      <c r="F103" s="37">
        <v>42.6</v>
      </c>
      <c r="G103" s="37">
        <v>4</v>
      </c>
      <c r="H103" s="37">
        <v>0</v>
      </c>
      <c r="I103" s="37">
        <v>0</v>
      </c>
      <c r="J103" s="37">
        <v>530</v>
      </c>
      <c r="K103" s="37">
        <v>45</v>
      </c>
      <c r="L103" s="37">
        <v>23.6</v>
      </c>
      <c r="M103" s="37">
        <v>16</v>
      </c>
      <c r="N103" s="37">
        <v>14</v>
      </c>
      <c r="O103" s="10">
        <v>0</v>
      </c>
      <c r="P103" s="10">
        <v>0</v>
      </c>
      <c r="Q103" s="10">
        <v>0</v>
      </c>
      <c r="R103" s="10">
        <v>0</v>
      </c>
      <c r="S103" s="10">
        <v>0</v>
      </c>
    </row>
    <row r="104" spans="2:19" ht="12" customHeight="1">
      <c r="B104" s="34" t="s">
        <v>259</v>
      </c>
      <c r="C104" s="35" t="s">
        <v>24</v>
      </c>
      <c r="D104" s="38">
        <v>211</v>
      </c>
      <c r="E104" s="36">
        <v>56</v>
      </c>
      <c r="F104" s="37">
        <v>8.1</v>
      </c>
      <c r="G104" s="37">
        <v>2.5</v>
      </c>
      <c r="H104" s="37">
        <v>0</v>
      </c>
      <c r="I104" s="37">
        <v>12</v>
      </c>
      <c r="J104" s="37">
        <v>507</v>
      </c>
      <c r="K104" s="37">
        <v>24</v>
      </c>
      <c r="L104" s="37">
        <v>3</v>
      </c>
      <c r="M104" s="37">
        <v>0</v>
      </c>
      <c r="N104" s="37">
        <v>12</v>
      </c>
      <c r="O104" s="10">
        <v>0</v>
      </c>
      <c r="P104" s="10">
        <v>0</v>
      </c>
      <c r="Q104" s="10">
        <v>0</v>
      </c>
      <c r="R104" s="10">
        <v>0</v>
      </c>
      <c r="S104" s="10">
        <v>0</v>
      </c>
    </row>
    <row r="105" spans="2:19" ht="12" customHeight="1">
      <c r="B105" s="34" t="s">
        <v>297</v>
      </c>
      <c r="C105" s="35" t="s">
        <v>24</v>
      </c>
      <c r="D105" s="38">
        <v>180</v>
      </c>
      <c r="E105" s="36">
        <v>162</v>
      </c>
      <c r="F105" s="37">
        <v>6</v>
      </c>
      <c r="G105" s="37">
        <v>2</v>
      </c>
      <c r="H105" s="37">
        <v>0</v>
      </c>
      <c r="I105" s="37">
        <v>85</v>
      </c>
      <c r="J105" s="37">
        <v>460</v>
      </c>
      <c r="K105" s="37">
        <v>0</v>
      </c>
      <c r="L105" s="37">
        <v>0</v>
      </c>
      <c r="M105" s="37">
        <v>0</v>
      </c>
      <c r="N105" s="37">
        <v>31</v>
      </c>
      <c r="O105" s="10">
        <v>0</v>
      </c>
      <c r="P105" s="10">
        <v>0</v>
      </c>
      <c r="Q105" s="10">
        <v>0</v>
      </c>
      <c r="R105" s="5"/>
      <c r="S105" s="5"/>
    </row>
    <row r="106" spans="2:19" ht="12" customHeight="1">
      <c r="B106" s="34" t="s">
        <v>258</v>
      </c>
      <c r="C106" s="35" t="s">
        <v>24</v>
      </c>
      <c r="D106" s="38">
        <v>320</v>
      </c>
      <c r="E106" s="36">
        <v>27</v>
      </c>
      <c r="F106" s="37">
        <v>23.5</v>
      </c>
      <c r="G106" s="37">
        <v>3</v>
      </c>
      <c r="H106" s="37">
        <v>0</v>
      </c>
      <c r="I106" s="37">
        <v>210</v>
      </c>
      <c r="J106" s="37">
        <v>385</v>
      </c>
      <c r="K106" s="37">
        <v>0</v>
      </c>
      <c r="L106" s="37">
        <v>0</v>
      </c>
      <c r="M106" s="37">
        <v>0</v>
      </c>
      <c r="N106" s="37">
        <v>28</v>
      </c>
      <c r="O106" s="10">
        <v>0</v>
      </c>
      <c r="P106" s="9">
        <v>12</v>
      </c>
      <c r="Q106" s="6">
        <v>230</v>
      </c>
      <c r="R106" s="3">
        <v>8</v>
      </c>
      <c r="S106" s="10">
        <v>0</v>
      </c>
    </row>
    <row r="107" spans="2:19" ht="12" customHeight="1">
      <c r="B107" s="34" t="s">
        <v>132</v>
      </c>
      <c r="C107" s="35" t="s">
        <v>24</v>
      </c>
      <c r="D107" s="38">
        <v>635</v>
      </c>
      <c r="E107" s="36">
        <v>278</v>
      </c>
      <c r="F107" s="37">
        <v>30.900000000000002</v>
      </c>
      <c r="G107" s="37">
        <v>12.3</v>
      </c>
      <c r="H107" s="37">
        <v>0</v>
      </c>
      <c r="I107" s="37">
        <v>131</v>
      </c>
      <c r="J107" s="37">
        <v>1260</v>
      </c>
      <c r="K107" s="37">
        <v>43</v>
      </c>
      <c r="L107" s="37">
        <v>5.9</v>
      </c>
      <c r="M107" s="37">
        <v>9</v>
      </c>
      <c r="N107" s="37">
        <v>50</v>
      </c>
      <c r="O107" s="10">
        <v>0</v>
      </c>
      <c r="P107" s="5"/>
      <c r="Q107" s="5"/>
      <c r="R107" s="3">
        <v>3</v>
      </c>
      <c r="S107" s="10">
        <v>0</v>
      </c>
    </row>
    <row r="108" spans="2:19" ht="12" customHeight="1">
      <c r="B108" s="34" t="s">
        <v>260</v>
      </c>
      <c r="C108" s="35" t="s">
        <v>24</v>
      </c>
      <c r="D108" s="38">
        <v>375</v>
      </c>
      <c r="E108" s="36">
        <v>156</v>
      </c>
      <c r="F108" s="37">
        <v>17.3</v>
      </c>
      <c r="G108" s="37">
        <v>6.800000000000001</v>
      </c>
      <c r="H108" s="37">
        <v>0</v>
      </c>
      <c r="I108" s="37">
        <v>69</v>
      </c>
      <c r="J108" s="37">
        <v>713</v>
      </c>
      <c r="K108" s="37">
        <v>30</v>
      </c>
      <c r="L108" s="37">
        <v>4.7</v>
      </c>
      <c r="M108" s="37">
        <v>7</v>
      </c>
      <c r="N108" s="37">
        <v>28</v>
      </c>
      <c r="O108" s="10">
        <v>0</v>
      </c>
      <c r="P108" s="10">
        <v>0</v>
      </c>
      <c r="Q108" s="10">
        <v>0</v>
      </c>
      <c r="R108" s="3">
        <v>6</v>
      </c>
      <c r="S108" s="10">
        <v>0</v>
      </c>
    </row>
    <row r="109" spans="2:19" ht="12" customHeight="1">
      <c r="B109" s="34" t="s">
        <v>358</v>
      </c>
      <c r="C109" s="35" t="s">
        <v>24</v>
      </c>
      <c r="D109" s="38">
        <v>545</v>
      </c>
      <c r="E109" s="36">
        <v>407</v>
      </c>
      <c r="F109" s="37">
        <v>45.300000000000004</v>
      </c>
      <c r="G109" s="37">
        <v>8.5</v>
      </c>
      <c r="H109" s="37">
        <v>0.1</v>
      </c>
      <c r="I109" s="37">
        <v>27</v>
      </c>
      <c r="J109" s="37">
        <v>1466</v>
      </c>
      <c r="K109" s="37">
        <v>17</v>
      </c>
      <c r="L109" s="37">
        <v>3.6</v>
      </c>
      <c r="M109" s="37">
        <v>11</v>
      </c>
      <c r="N109" s="37"/>
      <c r="O109" s="64">
        <v>11</v>
      </c>
      <c r="P109" s="10"/>
      <c r="Q109" s="10"/>
      <c r="R109" s="3"/>
      <c r="S109" s="10"/>
    </row>
    <row r="110" spans="2:19" ht="12" customHeight="1">
      <c r="B110" s="34" t="s">
        <v>129</v>
      </c>
      <c r="C110" s="35" t="s">
        <v>24</v>
      </c>
      <c r="D110" s="38">
        <v>203</v>
      </c>
      <c r="E110" s="36">
        <v>112</v>
      </c>
      <c r="F110" s="37">
        <v>12.4</v>
      </c>
      <c r="G110" s="37">
        <v>6.1000000000000005</v>
      </c>
      <c r="H110" s="37">
        <v>0</v>
      </c>
      <c r="I110" s="37">
        <v>30</v>
      </c>
      <c r="J110" s="37">
        <v>686</v>
      </c>
      <c r="K110" s="37">
        <v>12</v>
      </c>
      <c r="L110" s="37">
        <v>4.1000000000000005</v>
      </c>
      <c r="M110" s="37">
        <v>7</v>
      </c>
      <c r="N110" s="37">
        <v>21</v>
      </c>
      <c r="O110" s="10">
        <v>0</v>
      </c>
      <c r="P110" s="9">
        <v>24</v>
      </c>
      <c r="Q110" s="6">
        <v>459</v>
      </c>
      <c r="R110" s="10">
        <v>0</v>
      </c>
      <c r="S110" s="6">
        <v>271</v>
      </c>
    </row>
    <row r="111" spans="2:19" ht="12" customHeight="1">
      <c r="B111" s="39" t="s">
        <v>133</v>
      </c>
      <c r="C111" s="58" t="s">
        <v>24</v>
      </c>
      <c r="D111" s="40">
        <v>530</v>
      </c>
      <c r="E111" s="41">
        <v>310</v>
      </c>
      <c r="F111" s="42">
        <v>34</v>
      </c>
      <c r="G111" s="42">
        <v>17</v>
      </c>
      <c r="H111" s="42">
        <v>0</v>
      </c>
      <c r="I111" s="42">
        <v>325</v>
      </c>
      <c r="J111" s="42">
        <v>1640</v>
      </c>
      <c r="K111" s="42">
        <v>16</v>
      </c>
      <c r="L111" s="42">
        <v>2.5</v>
      </c>
      <c r="M111" s="42">
        <v>8</v>
      </c>
      <c r="N111" s="42">
        <v>49</v>
      </c>
      <c r="O111" s="10">
        <v>0</v>
      </c>
      <c r="P111" s="10">
        <v>0</v>
      </c>
      <c r="Q111" s="10">
        <v>0</v>
      </c>
      <c r="R111" s="3">
        <v>3</v>
      </c>
      <c r="S111" s="6">
        <v>144</v>
      </c>
    </row>
    <row r="112" spans="2:19" ht="12" customHeight="1">
      <c r="B112" s="34" t="s">
        <v>261</v>
      </c>
      <c r="C112" s="35" t="s">
        <v>24</v>
      </c>
      <c r="D112" s="38">
        <v>350</v>
      </c>
      <c r="E112" s="36">
        <v>210</v>
      </c>
      <c r="F112" s="37">
        <v>23</v>
      </c>
      <c r="G112" s="37">
        <v>11</v>
      </c>
      <c r="H112" s="37">
        <v>0</v>
      </c>
      <c r="I112" s="37">
        <v>220</v>
      </c>
      <c r="J112" s="37">
        <v>1090</v>
      </c>
      <c r="K112" s="37">
        <v>10</v>
      </c>
      <c r="L112" s="37">
        <v>1.8</v>
      </c>
      <c r="M112" s="37">
        <v>5</v>
      </c>
      <c r="N112" s="37">
        <v>33</v>
      </c>
      <c r="P112" s="3">
        <v>4</v>
      </c>
      <c r="Q112" s="6">
        <v>313</v>
      </c>
      <c r="R112" s="3">
        <v>1</v>
      </c>
      <c r="S112" s="6">
        <v>543</v>
      </c>
    </row>
    <row r="113" spans="2:19" ht="12" customHeight="1">
      <c r="B113" s="34" t="s">
        <v>130</v>
      </c>
      <c r="C113" s="35" t="s">
        <v>24</v>
      </c>
      <c r="D113" s="38">
        <v>439</v>
      </c>
      <c r="E113" s="36">
        <v>233</v>
      </c>
      <c r="F113" s="37">
        <v>25.8</v>
      </c>
      <c r="G113" s="37">
        <v>12.200000000000001</v>
      </c>
      <c r="H113" s="37">
        <v>0</v>
      </c>
      <c r="I113" s="37">
        <v>232</v>
      </c>
      <c r="J113" s="37">
        <v>1092</v>
      </c>
      <c r="K113" s="37">
        <v>15</v>
      </c>
      <c r="L113" s="37">
        <v>3.5</v>
      </c>
      <c r="M113" s="37">
        <v>9</v>
      </c>
      <c r="N113" s="37">
        <v>48</v>
      </c>
      <c r="O113" s="10">
        <v>0</v>
      </c>
      <c r="P113" s="3">
        <v>7</v>
      </c>
      <c r="Q113" s="6">
        <v>626</v>
      </c>
      <c r="R113" s="10">
        <v>0</v>
      </c>
      <c r="S113" s="6">
        <v>199</v>
      </c>
    </row>
    <row r="114" spans="2:19" ht="12" customHeight="1">
      <c r="B114" s="34" t="s">
        <v>143</v>
      </c>
      <c r="C114" s="35" t="s">
        <v>24</v>
      </c>
      <c r="D114" s="38">
        <v>211</v>
      </c>
      <c r="E114" s="36">
        <v>137</v>
      </c>
      <c r="F114" s="37">
        <v>15.200000000000001</v>
      </c>
      <c r="G114" s="37">
        <v>5</v>
      </c>
      <c r="H114" s="37">
        <v>0</v>
      </c>
      <c r="I114" s="37">
        <v>15</v>
      </c>
      <c r="J114" s="37">
        <v>818</v>
      </c>
      <c r="K114" s="37">
        <v>14</v>
      </c>
      <c r="L114" s="37">
        <v>3.7</v>
      </c>
      <c r="M114" s="37">
        <v>4</v>
      </c>
      <c r="N114" s="37">
        <v>8</v>
      </c>
      <c r="O114" s="10">
        <v>0</v>
      </c>
      <c r="P114" s="9">
        <v>15</v>
      </c>
      <c r="Q114" s="6">
        <v>313</v>
      </c>
      <c r="R114" s="10">
        <v>0</v>
      </c>
      <c r="S114" s="6">
        <v>434</v>
      </c>
    </row>
    <row r="115" spans="2:19" ht="12" customHeight="1">
      <c r="B115" s="34" t="s">
        <v>257</v>
      </c>
      <c r="C115" s="35" t="s">
        <v>24</v>
      </c>
      <c r="D115" s="38">
        <v>180</v>
      </c>
      <c r="E115" s="36">
        <v>162</v>
      </c>
      <c r="F115" s="37">
        <v>6</v>
      </c>
      <c r="G115" s="37">
        <v>2</v>
      </c>
      <c r="H115" s="37">
        <v>0</v>
      </c>
      <c r="I115" s="37">
        <v>85</v>
      </c>
      <c r="J115" s="37">
        <v>460</v>
      </c>
      <c r="K115" s="37">
        <v>0</v>
      </c>
      <c r="L115" s="37">
        <v>0</v>
      </c>
      <c r="M115" s="37">
        <v>0</v>
      </c>
      <c r="N115" s="37">
        <v>31</v>
      </c>
      <c r="O115" s="5"/>
      <c r="P115" s="3">
        <v>5</v>
      </c>
      <c r="Q115" s="6">
        <v>831</v>
      </c>
      <c r="R115" s="3">
        <v>1</v>
      </c>
      <c r="S115" s="6">
        <v>163</v>
      </c>
    </row>
    <row r="116" spans="2:19" ht="12" customHeight="1">
      <c r="B116" s="34" t="s">
        <v>258</v>
      </c>
      <c r="C116" s="35" t="s">
        <v>24</v>
      </c>
      <c r="D116" s="38">
        <v>320</v>
      </c>
      <c r="E116" s="36">
        <v>27</v>
      </c>
      <c r="F116" s="37">
        <v>23.5</v>
      </c>
      <c r="G116" s="37">
        <v>3</v>
      </c>
      <c r="H116" s="37">
        <v>0</v>
      </c>
      <c r="I116" s="37">
        <v>210</v>
      </c>
      <c r="J116" s="37">
        <v>385</v>
      </c>
      <c r="K116" s="37">
        <v>0</v>
      </c>
      <c r="L116" s="37">
        <v>0</v>
      </c>
      <c r="M116" s="37">
        <v>0</v>
      </c>
      <c r="N116" s="37">
        <v>28</v>
      </c>
      <c r="O116" s="10">
        <v>0</v>
      </c>
      <c r="P116" s="3">
        <v>2</v>
      </c>
      <c r="Q116" s="9">
        <v>25</v>
      </c>
      <c r="R116" s="3">
        <v>1</v>
      </c>
      <c r="S116" s="6">
        <v>325</v>
      </c>
    </row>
    <row r="117" spans="2:19" ht="12" customHeight="1">
      <c r="B117" s="34" t="s">
        <v>134</v>
      </c>
      <c r="C117" s="35" t="s">
        <v>24</v>
      </c>
      <c r="D117" s="38">
        <v>670</v>
      </c>
      <c r="E117" s="36">
        <v>308</v>
      </c>
      <c r="F117" s="37">
        <v>34.2</v>
      </c>
      <c r="G117" s="37">
        <v>21</v>
      </c>
      <c r="H117" s="37">
        <v>0</v>
      </c>
      <c r="I117" s="37">
        <v>145</v>
      </c>
      <c r="J117" s="37">
        <v>1738</v>
      </c>
      <c r="K117" s="37">
        <v>32</v>
      </c>
      <c r="L117" s="37">
        <v>8.1</v>
      </c>
      <c r="M117" s="37">
        <v>8</v>
      </c>
      <c r="N117" s="37">
        <v>57</v>
      </c>
      <c r="O117" s="10">
        <v>0</v>
      </c>
      <c r="P117" s="3">
        <v>5</v>
      </c>
      <c r="Q117" s="9">
        <v>49</v>
      </c>
      <c r="R117" s="3">
        <v>1</v>
      </c>
      <c r="S117" s="6">
        <v>334</v>
      </c>
    </row>
    <row r="118" spans="2:19" ht="12" customHeight="1">
      <c r="B118" s="34" t="s">
        <v>142</v>
      </c>
      <c r="C118" s="35" t="s">
        <v>24</v>
      </c>
      <c r="D118" s="38">
        <v>731</v>
      </c>
      <c r="E118" s="36">
        <v>531</v>
      </c>
      <c r="F118" s="37">
        <v>59</v>
      </c>
      <c r="G118" s="37">
        <v>9.700000000000001</v>
      </c>
      <c r="H118" s="37">
        <v>0</v>
      </c>
      <c r="I118" s="37">
        <v>100</v>
      </c>
      <c r="J118" s="37">
        <v>370</v>
      </c>
      <c r="K118" s="37">
        <v>16</v>
      </c>
      <c r="L118" s="37">
        <v>9</v>
      </c>
      <c r="M118" s="37">
        <v>9</v>
      </c>
      <c r="N118" s="37">
        <v>46</v>
      </c>
      <c r="O118" s="6">
        <v>857</v>
      </c>
      <c r="P118" s="3">
        <v>9</v>
      </c>
      <c r="Q118" s="6">
        <v>836</v>
      </c>
      <c r="R118" s="3">
        <v>3</v>
      </c>
      <c r="S118" s="9">
        <v>74</v>
      </c>
    </row>
    <row r="119" spans="2:19" ht="12" customHeight="1">
      <c r="B119" s="34" t="s">
        <v>136</v>
      </c>
      <c r="C119" s="35" t="s">
        <v>24</v>
      </c>
      <c r="D119" s="38">
        <v>714</v>
      </c>
      <c r="E119" s="36">
        <v>429</v>
      </c>
      <c r="F119" s="37">
        <v>47.7</v>
      </c>
      <c r="G119" s="37">
        <v>13.200000000000001</v>
      </c>
      <c r="H119" s="37">
        <v>0</v>
      </c>
      <c r="I119" s="37">
        <v>336</v>
      </c>
      <c r="J119" s="37">
        <v>1069</v>
      </c>
      <c r="K119" s="37">
        <v>39</v>
      </c>
      <c r="L119" s="37">
        <v>4.7</v>
      </c>
      <c r="M119" s="37">
        <v>8</v>
      </c>
      <c r="N119" s="37">
        <v>38</v>
      </c>
      <c r="O119" s="8">
        <v>1713</v>
      </c>
      <c r="P119" s="3">
        <v>6</v>
      </c>
      <c r="Q119" s="6">
        <v>446</v>
      </c>
      <c r="R119" s="3">
        <v>7</v>
      </c>
      <c r="S119" s="6">
        <v>149</v>
      </c>
    </row>
    <row r="120" spans="2:19" ht="12" customHeight="1">
      <c r="B120" s="34" t="s">
        <v>263</v>
      </c>
      <c r="C120" s="35" t="s">
        <v>24</v>
      </c>
      <c r="D120" s="38">
        <v>460</v>
      </c>
      <c r="E120" s="36">
        <v>292</v>
      </c>
      <c r="F120" s="37">
        <v>32.5</v>
      </c>
      <c r="G120" s="37">
        <v>8.3</v>
      </c>
      <c r="H120" s="37">
        <v>0</v>
      </c>
      <c r="I120" s="37">
        <v>171</v>
      </c>
      <c r="J120" s="37">
        <v>617</v>
      </c>
      <c r="K120" s="37">
        <v>23</v>
      </c>
      <c r="L120" s="37">
        <v>2.9000000000000004</v>
      </c>
      <c r="M120" s="37">
        <v>5</v>
      </c>
      <c r="N120" s="37">
        <v>21</v>
      </c>
      <c r="O120" s="8">
        <v>2049</v>
      </c>
      <c r="P120" s="9">
        <v>16</v>
      </c>
      <c r="Q120" s="6">
        <v>505</v>
      </c>
      <c r="R120" s="3">
        <v>8</v>
      </c>
      <c r="S120" s="6">
        <v>111</v>
      </c>
    </row>
    <row r="121" spans="2:19" ht="12" customHeight="1">
      <c r="B121" s="34" t="s">
        <v>135</v>
      </c>
      <c r="C121" s="35" t="s">
        <v>24</v>
      </c>
      <c r="D121" s="38">
        <v>455</v>
      </c>
      <c r="E121" s="36">
        <v>207</v>
      </c>
      <c r="F121" s="37">
        <v>23</v>
      </c>
      <c r="G121" s="37">
        <v>9.8</v>
      </c>
      <c r="H121" s="37">
        <v>0</v>
      </c>
      <c r="I121" s="37">
        <v>391</v>
      </c>
      <c r="J121" s="37">
        <v>743</v>
      </c>
      <c r="K121" s="37">
        <v>16</v>
      </c>
      <c r="L121" s="37">
        <v>3.4000000000000004</v>
      </c>
      <c r="M121" s="37">
        <v>8</v>
      </c>
      <c r="N121" s="37">
        <v>49</v>
      </c>
      <c r="O121" s="6">
        <v>586</v>
      </c>
      <c r="P121" s="9">
        <v>32</v>
      </c>
      <c r="Q121" s="6">
        <v>100</v>
      </c>
      <c r="R121" s="10">
        <v>0</v>
      </c>
      <c r="S121" s="9">
        <v>27</v>
      </c>
    </row>
    <row r="122" spans="2:19" ht="12" customHeight="1">
      <c r="B122" s="34" t="s">
        <v>139</v>
      </c>
      <c r="C122" s="35" t="s">
        <v>24</v>
      </c>
      <c r="D122" s="38">
        <v>262</v>
      </c>
      <c r="E122" s="36">
        <v>165</v>
      </c>
      <c r="F122" s="37">
        <v>18.400000000000002</v>
      </c>
      <c r="G122" s="37">
        <v>8.4</v>
      </c>
      <c r="H122" s="37">
        <v>0</v>
      </c>
      <c r="I122" s="37">
        <v>39</v>
      </c>
      <c r="J122" s="37">
        <v>824</v>
      </c>
      <c r="K122" s="37">
        <v>11</v>
      </c>
      <c r="L122" s="37">
        <v>5.7</v>
      </c>
      <c r="M122" s="37">
        <v>3</v>
      </c>
      <c r="N122" s="37">
        <v>21</v>
      </c>
      <c r="O122" s="8">
        <v>2117</v>
      </c>
      <c r="P122" s="3">
        <v>2</v>
      </c>
      <c r="Q122" s="3">
        <v>6</v>
      </c>
      <c r="R122" s="10">
        <v>0</v>
      </c>
      <c r="S122" s="9">
        <v>54</v>
      </c>
    </row>
    <row r="123" spans="2:19" ht="12" customHeight="1">
      <c r="B123" s="34" t="s">
        <v>257</v>
      </c>
      <c r="C123" s="35" t="s">
        <v>24</v>
      </c>
      <c r="D123" s="38">
        <v>180</v>
      </c>
      <c r="E123" s="36">
        <v>162</v>
      </c>
      <c r="F123" s="37">
        <v>6</v>
      </c>
      <c r="G123" s="37">
        <v>2</v>
      </c>
      <c r="H123" s="37">
        <v>0</v>
      </c>
      <c r="I123" s="37">
        <v>85</v>
      </c>
      <c r="J123" s="37">
        <v>460</v>
      </c>
      <c r="K123" s="37">
        <v>0</v>
      </c>
      <c r="L123" s="37">
        <v>0</v>
      </c>
      <c r="M123" s="37">
        <v>0</v>
      </c>
      <c r="N123" s="37">
        <v>31</v>
      </c>
      <c r="O123" s="8">
        <v>1329</v>
      </c>
      <c r="P123" s="3">
        <v>7</v>
      </c>
      <c r="Q123" s="6">
        <v>355</v>
      </c>
      <c r="R123" s="3">
        <v>2</v>
      </c>
      <c r="S123" s="6">
        <v>217</v>
      </c>
    </row>
    <row r="124" spans="2:14" ht="12" customHeight="1">
      <c r="B124" s="34" t="s">
        <v>258</v>
      </c>
      <c r="C124" s="35" t="s">
        <v>24</v>
      </c>
      <c r="D124" s="38">
        <v>320</v>
      </c>
      <c r="E124" s="36">
        <v>27</v>
      </c>
      <c r="F124" s="37">
        <v>23.5</v>
      </c>
      <c r="G124" s="37">
        <v>3</v>
      </c>
      <c r="H124" s="37">
        <v>0</v>
      </c>
      <c r="I124" s="37">
        <v>210</v>
      </c>
      <c r="J124" s="37">
        <v>385</v>
      </c>
      <c r="K124" s="37">
        <v>0</v>
      </c>
      <c r="L124" s="37">
        <v>0</v>
      </c>
      <c r="M124" s="37">
        <v>0</v>
      </c>
      <c r="N124" s="37">
        <v>28</v>
      </c>
    </row>
    <row r="125" spans="2:19" ht="12" customHeight="1">
      <c r="B125" s="39" t="s">
        <v>138</v>
      </c>
      <c r="C125" s="58" t="s">
        <v>24</v>
      </c>
      <c r="D125" s="40">
        <v>630</v>
      </c>
      <c r="E125" s="41">
        <v>320</v>
      </c>
      <c r="F125" s="42">
        <v>36</v>
      </c>
      <c r="G125" s="42">
        <v>14</v>
      </c>
      <c r="H125" s="42">
        <v>0</v>
      </c>
      <c r="I125" s="42">
        <v>75</v>
      </c>
      <c r="J125" s="42">
        <v>1020</v>
      </c>
      <c r="K125" s="42">
        <v>49</v>
      </c>
      <c r="L125" s="42">
        <v>8</v>
      </c>
      <c r="M125" s="42">
        <v>9</v>
      </c>
      <c r="N125" s="42">
        <v>30</v>
      </c>
      <c r="O125" s="9">
        <v>38</v>
      </c>
      <c r="P125" s="9">
        <v>15</v>
      </c>
      <c r="Q125" s="6">
        <v>709</v>
      </c>
      <c r="R125" s="3">
        <v>1</v>
      </c>
      <c r="S125" s="6">
        <v>335</v>
      </c>
    </row>
    <row r="126" spans="2:19" ht="12" customHeight="1">
      <c r="B126" s="34" t="s">
        <v>262</v>
      </c>
      <c r="C126" s="35" t="s">
        <v>24</v>
      </c>
      <c r="D126" s="38">
        <v>420</v>
      </c>
      <c r="E126" s="36">
        <v>210</v>
      </c>
      <c r="F126" s="37">
        <v>24</v>
      </c>
      <c r="G126" s="37">
        <v>8.9</v>
      </c>
      <c r="H126" s="37">
        <v>0</v>
      </c>
      <c r="I126" s="37">
        <v>50</v>
      </c>
      <c r="J126" s="37">
        <v>630</v>
      </c>
      <c r="K126" s="37">
        <v>33</v>
      </c>
      <c r="L126" s="37">
        <v>5.4</v>
      </c>
      <c r="M126" s="37">
        <v>6</v>
      </c>
      <c r="N126" s="37">
        <v>20</v>
      </c>
      <c r="O126" s="6">
        <v>183</v>
      </c>
      <c r="P126" s="3">
        <v>4</v>
      </c>
      <c r="Q126" s="6">
        <v>418</v>
      </c>
      <c r="R126" s="3">
        <v>1</v>
      </c>
      <c r="S126" s="6">
        <v>334</v>
      </c>
    </row>
    <row r="127" spans="2:19" ht="12" customHeight="1">
      <c r="B127" s="34" t="s">
        <v>137</v>
      </c>
      <c r="C127" s="35" t="s">
        <v>24</v>
      </c>
      <c r="D127" s="38">
        <v>544</v>
      </c>
      <c r="E127" s="36">
        <v>340</v>
      </c>
      <c r="F127" s="37">
        <v>37.7</v>
      </c>
      <c r="G127" s="37">
        <v>13.9</v>
      </c>
      <c r="H127" s="37">
        <v>0</v>
      </c>
      <c r="I127" s="37">
        <v>231</v>
      </c>
      <c r="J127" s="37">
        <v>1230</v>
      </c>
      <c r="K127" s="37">
        <v>13</v>
      </c>
      <c r="L127" s="37">
        <v>9.9</v>
      </c>
      <c r="M127" s="37">
        <v>2</v>
      </c>
      <c r="N127" s="37">
        <v>48</v>
      </c>
      <c r="O127" s="10">
        <v>0</v>
      </c>
      <c r="P127" s="3">
        <v>6</v>
      </c>
      <c r="Q127" s="9">
        <v>15</v>
      </c>
      <c r="R127" s="3">
        <v>4</v>
      </c>
      <c r="S127" s="10">
        <v>0</v>
      </c>
    </row>
    <row r="128" spans="2:19" ht="12" customHeight="1">
      <c r="B128" s="34" t="s">
        <v>140</v>
      </c>
      <c r="C128" s="35" t="s">
        <v>24</v>
      </c>
      <c r="D128" s="38">
        <v>206</v>
      </c>
      <c r="E128" s="36">
        <v>101</v>
      </c>
      <c r="F128" s="37">
        <v>11.200000000000001</v>
      </c>
      <c r="G128" s="37">
        <v>6.5</v>
      </c>
      <c r="H128" s="37">
        <v>0.4</v>
      </c>
      <c r="I128" s="37">
        <v>37</v>
      </c>
      <c r="J128" s="37">
        <v>407</v>
      </c>
      <c r="K128" s="37">
        <v>11</v>
      </c>
      <c r="L128" s="37">
        <v>2.3000000000000003</v>
      </c>
      <c r="M128" s="37">
        <v>6</v>
      </c>
      <c r="N128" s="37">
        <v>16</v>
      </c>
      <c r="O128" s="9">
        <v>92</v>
      </c>
      <c r="P128" s="3">
        <v>9</v>
      </c>
      <c r="Q128" s="6">
        <v>836</v>
      </c>
      <c r="R128" s="10">
        <v>0</v>
      </c>
      <c r="S128" s="6">
        <v>167</v>
      </c>
    </row>
    <row r="129" spans="2:19" ht="12" customHeight="1">
      <c r="B129" s="34" t="s">
        <v>131</v>
      </c>
      <c r="C129" s="35" t="s">
        <v>24</v>
      </c>
      <c r="D129" s="38">
        <v>35</v>
      </c>
      <c r="E129" s="36">
        <v>0</v>
      </c>
      <c r="F129" s="37">
        <v>0</v>
      </c>
      <c r="G129" s="37">
        <v>0</v>
      </c>
      <c r="H129" s="37">
        <v>0</v>
      </c>
      <c r="I129" s="37">
        <v>0</v>
      </c>
      <c r="J129" s="37">
        <v>21</v>
      </c>
      <c r="K129" s="37">
        <v>8</v>
      </c>
      <c r="L129" s="37">
        <v>2.3000000000000003</v>
      </c>
      <c r="M129" s="37">
        <v>5</v>
      </c>
      <c r="N129" s="37">
        <v>2</v>
      </c>
      <c r="O129" s="9">
        <v>76</v>
      </c>
      <c r="P129" s="3">
        <v>1</v>
      </c>
      <c r="Q129" s="6">
        <v>524</v>
      </c>
      <c r="R129" s="10">
        <v>2</v>
      </c>
      <c r="S129" s="6">
        <v>671</v>
      </c>
    </row>
    <row r="130" spans="2:19" ht="12" customHeight="1">
      <c r="B130" s="34" t="s">
        <v>141</v>
      </c>
      <c r="C130" s="35" t="s">
        <v>24</v>
      </c>
      <c r="D130" s="38">
        <v>525</v>
      </c>
      <c r="E130" s="36">
        <v>407</v>
      </c>
      <c r="F130" s="37">
        <v>45.300000000000004</v>
      </c>
      <c r="G130" s="37">
        <v>8.5</v>
      </c>
      <c r="H130" s="37">
        <v>0.1</v>
      </c>
      <c r="I130" s="37">
        <v>27</v>
      </c>
      <c r="J130" s="37">
        <v>1466</v>
      </c>
      <c r="K130" s="37">
        <v>15</v>
      </c>
      <c r="L130" s="37">
        <v>1.5</v>
      </c>
      <c r="M130" s="37">
        <v>11</v>
      </c>
      <c r="N130" s="37">
        <v>9</v>
      </c>
      <c r="O130" s="8">
        <v>1435</v>
      </c>
      <c r="P130" s="3">
        <v>2</v>
      </c>
      <c r="Q130" s="6">
        <v>104</v>
      </c>
      <c r="R130" s="10">
        <v>0</v>
      </c>
      <c r="S130" s="9">
        <v>74</v>
      </c>
    </row>
    <row r="131" spans="2:19" ht="12" customHeight="1">
      <c r="B131" s="34" t="s">
        <v>298</v>
      </c>
      <c r="C131" s="35"/>
      <c r="D131" s="38"/>
      <c r="E131" s="36"/>
      <c r="F131" s="37"/>
      <c r="G131" s="37"/>
      <c r="H131" s="37"/>
      <c r="I131" s="37"/>
      <c r="J131" s="37"/>
      <c r="K131" s="37"/>
      <c r="L131" s="37"/>
      <c r="M131" s="37"/>
      <c r="N131" s="37"/>
      <c r="O131" s="8"/>
      <c r="P131" s="3"/>
      <c r="Q131" s="6"/>
      <c r="R131" s="10"/>
      <c r="S131" s="9"/>
    </row>
    <row r="132" spans="2:18" ht="12" customHeight="1">
      <c r="B132" s="34" t="s">
        <v>297</v>
      </c>
      <c r="C132" s="34" t="s">
        <v>337</v>
      </c>
      <c r="D132" s="38">
        <v>180</v>
      </c>
      <c r="E132" s="36">
        <v>162</v>
      </c>
      <c r="F132" s="37">
        <v>6</v>
      </c>
      <c r="G132" s="37">
        <v>2</v>
      </c>
      <c r="H132" s="37">
        <v>0</v>
      </c>
      <c r="I132" s="37">
        <v>85</v>
      </c>
      <c r="J132" s="37">
        <v>460</v>
      </c>
      <c r="K132" s="37">
        <v>0</v>
      </c>
      <c r="L132" s="37">
        <v>0</v>
      </c>
      <c r="M132" s="37">
        <v>0</v>
      </c>
      <c r="N132" s="37">
        <v>31</v>
      </c>
      <c r="O132" s="10">
        <v>0</v>
      </c>
      <c r="P132" s="10">
        <v>0</v>
      </c>
      <c r="Q132" s="10">
        <v>0</v>
      </c>
      <c r="R132" s="9">
        <v>13</v>
      </c>
    </row>
    <row r="133" spans="2:19" ht="12" customHeight="1">
      <c r="B133" s="34" t="s">
        <v>258</v>
      </c>
      <c r="C133" s="34" t="s">
        <v>337</v>
      </c>
      <c r="D133" s="38">
        <v>320</v>
      </c>
      <c r="E133" s="36">
        <v>27</v>
      </c>
      <c r="F133" s="37">
        <v>23.5</v>
      </c>
      <c r="G133" s="37">
        <v>3</v>
      </c>
      <c r="H133" s="37">
        <v>0</v>
      </c>
      <c r="I133" s="37">
        <v>210</v>
      </c>
      <c r="J133" s="37">
        <v>385</v>
      </c>
      <c r="K133" s="37">
        <v>0</v>
      </c>
      <c r="L133" s="37">
        <v>0</v>
      </c>
      <c r="M133" s="37">
        <v>0</v>
      </c>
      <c r="N133" s="37">
        <v>28</v>
      </c>
      <c r="O133" s="5"/>
      <c r="P133" s="10">
        <v>0</v>
      </c>
      <c r="Q133" s="3">
        <v>7</v>
      </c>
      <c r="R133" s="10">
        <v>0</v>
      </c>
      <c r="S133" s="10">
        <v>0</v>
      </c>
    </row>
    <row r="134" spans="2:19" ht="12" customHeight="1">
      <c r="B134" s="34" t="s">
        <v>296</v>
      </c>
      <c r="C134" s="34" t="s">
        <v>338</v>
      </c>
      <c r="D134" s="38">
        <v>352</v>
      </c>
      <c r="E134" s="36">
        <v>204</v>
      </c>
      <c r="F134" s="37">
        <v>22.700000000000003</v>
      </c>
      <c r="G134" s="37">
        <v>5.2</v>
      </c>
      <c r="H134" s="37">
        <v>0</v>
      </c>
      <c r="I134" s="37">
        <v>93</v>
      </c>
      <c r="J134" s="37">
        <v>100</v>
      </c>
      <c r="K134" s="37">
        <v>0</v>
      </c>
      <c r="L134" s="37">
        <v>0</v>
      </c>
      <c r="M134" s="37">
        <v>0</v>
      </c>
      <c r="N134" s="37">
        <v>35</v>
      </c>
      <c r="O134" s="5"/>
      <c r="P134" s="10"/>
      <c r="Q134" s="3"/>
      <c r="R134" s="10"/>
      <c r="S134" s="10"/>
    </row>
    <row r="135" spans="2:19" s="32" customFormat="1" ht="12" customHeight="1">
      <c r="B135" s="49"/>
      <c r="C135" s="50"/>
      <c r="D135" s="54"/>
      <c r="E135" s="52"/>
      <c r="F135" s="53"/>
      <c r="G135" s="53"/>
      <c r="H135" s="53"/>
      <c r="I135" s="53"/>
      <c r="J135" s="53"/>
      <c r="K135" s="53"/>
      <c r="L135" s="53"/>
      <c r="M135" s="53"/>
      <c r="N135" s="53"/>
      <c r="O135" s="55"/>
      <c r="P135" s="56"/>
      <c r="Q135" s="20"/>
      <c r="R135" s="56"/>
      <c r="S135" s="56"/>
    </row>
    <row r="136" spans="2:31" ht="24" customHeight="1">
      <c r="B136" s="22" t="s">
        <v>302</v>
      </c>
      <c r="C136" s="23" t="s">
        <v>0</v>
      </c>
      <c r="D136" s="31" t="s">
        <v>243</v>
      </c>
      <c r="E136" s="31" t="s">
        <v>244</v>
      </c>
      <c r="F136" s="31" t="s">
        <v>265</v>
      </c>
      <c r="G136" s="31" t="s">
        <v>275</v>
      </c>
      <c r="H136" s="31" t="s">
        <v>238</v>
      </c>
      <c r="I136" s="31" t="s">
        <v>245</v>
      </c>
      <c r="J136" s="31" t="s">
        <v>239</v>
      </c>
      <c r="K136" s="31" t="s">
        <v>240</v>
      </c>
      <c r="L136" s="31" t="s">
        <v>246</v>
      </c>
      <c r="M136" s="31" t="s">
        <v>241</v>
      </c>
      <c r="N136" s="31" t="s">
        <v>242</v>
      </c>
      <c r="O136" s="23">
        <v>717</v>
      </c>
      <c r="P136" s="24">
        <v>1</v>
      </c>
      <c r="Q136" s="23">
        <v>409</v>
      </c>
      <c r="R136" s="23">
        <v>0</v>
      </c>
      <c r="S136" s="23">
        <v>149</v>
      </c>
      <c r="V136" s="21"/>
      <c r="W136" s="9"/>
      <c r="X136" s="9"/>
      <c r="Y136" s="7"/>
      <c r="Z136" s="7"/>
      <c r="AA136" s="7"/>
      <c r="AB136" s="3"/>
      <c r="AC136" s="6"/>
      <c r="AD136" s="3"/>
      <c r="AE136" s="7"/>
    </row>
    <row r="137" spans="2:19" ht="12" customHeight="1">
      <c r="B137" s="34" t="s">
        <v>299</v>
      </c>
      <c r="C137" s="35" t="s">
        <v>24</v>
      </c>
      <c r="D137" s="38">
        <v>450</v>
      </c>
      <c r="E137" s="36">
        <v>405</v>
      </c>
      <c r="F137" s="37">
        <v>45</v>
      </c>
      <c r="G137" s="37">
        <v>9</v>
      </c>
      <c r="H137" s="37">
        <v>0</v>
      </c>
      <c r="I137" s="37">
        <v>42</v>
      </c>
      <c r="J137" s="37">
        <v>750</v>
      </c>
      <c r="K137" s="37">
        <v>30</v>
      </c>
      <c r="L137" s="37">
        <v>0</v>
      </c>
      <c r="M137" s="37">
        <v>30</v>
      </c>
      <c r="N137" s="37">
        <v>0</v>
      </c>
      <c r="O137" s="8">
        <v>1435</v>
      </c>
      <c r="P137" s="3">
        <v>2</v>
      </c>
      <c r="Q137" s="6">
        <v>818</v>
      </c>
      <c r="R137" s="3">
        <v>1</v>
      </c>
      <c r="S137" s="6">
        <v>335</v>
      </c>
    </row>
    <row r="138" spans="2:19" ht="12" customHeight="1">
      <c r="B138" s="34" t="s">
        <v>300</v>
      </c>
      <c r="C138" s="35" t="s">
        <v>24</v>
      </c>
      <c r="D138" s="38">
        <v>689</v>
      </c>
      <c r="E138" s="36">
        <v>641</v>
      </c>
      <c r="F138" s="37">
        <v>72.1</v>
      </c>
      <c r="G138" s="37">
        <v>17.6</v>
      </c>
      <c r="H138" s="37">
        <v>0</v>
      </c>
      <c r="I138" s="37">
        <v>98.4</v>
      </c>
      <c r="J138" s="37">
        <v>815</v>
      </c>
      <c r="K138" s="37">
        <v>3</v>
      </c>
      <c r="L138" s="37">
        <v>0</v>
      </c>
      <c r="M138" s="37">
        <v>2</v>
      </c>
      <c r="N138" s="37">
        <v>3</v>
      </c>
      <c r="O138" s="6">
        <v>814</v>
      </c>
      <c r="P138" s="3">
        <v>2</v>
      </c>
      <c r="Q138" s="6">
        <v>525</v>
      </c>
      <c r="R138" s="3">
        <v>2</v>
      </c>
      <c r="S138" s="6">
        <v>634</v>
      </c>
    </row>
    <row r="139" spans="2:19" ht="12" customHeight="1">
      <c r="B139" s="34" t="s">
        <v>301</v>
      </c>
      <c r="C139" s="35" t="s">
        <v>24</v>
      </c>
      <c r="D139" s="38">
        <v>429</v>
      </c>
      <c r="E139" s="36">
        <v>297</v>
      </c>
      <c r="F139" s="37">
        <v>33</v>
      </c>
      <c r="G139" s="37">
        <v>6</v>
      </c>
      <c r="H139" s="37">
        <v>0</v>
      </c>
      <c r="I139" s="37">
        <v>0</v>
      </c>
      <c r="J139" s="37">
        <v>630</v>
      </c>
      <c r="K139" s="37">
        <v>30</v>
      </c>
      <c r="L139" s="37">
        <v>0</v>
      </c>
      <c r="M139" s="37">
        <v>21</v>
      </c>
      <c r="N139" s="37">
        <v>0</v>
      </c>
      <c r="O139" s="8">
        <v>1627</v>
      </c>
      <c r="P139" s="3">
        <v>3</v>
      </c>
      <c r="Q139" s="6">
        <v>848</v>
      </c>
      <c r="R139" s="5"/>
      <c r="S139" s="5"/>
    </row>
    <row r="140" spans="2:19" ht="12" customHeight="1">
      <c r="B140" s="35" t="s">
        <v>46</v>
      </c>
      <c r="C140" s="35" t="s">
        <v>24</v>
      </c>
      <c r="D140" s="38">
        <v>450</v>
      </c>
      <c r="E140" s="36">
        <v>405</v>
      </c>
      <c r="F140" s="37">
        <v>45</v>
      </c>
      <c r="G140" s="37">
        <v>9</v>
      </c>
      <c r="H140" s="37">
        <v>0</v>
      </c>
      <c r="I140" s="37">
        <v>15</v>
      </c>
      <c r="J140" s="37">
        <v>780</v>
      </c>
      <c r="K140" s="37">
        <v>3</v>
      </c>
      <c r="L140" s="37">
        <v>0</v>
      </c>
      <c r="M140" s="37">
        <v>3</v>
      </c>
      <c r="N140" s="37">
        <v>0</v>
      </c>
      <c r="O140" s="8">
        <v>1358</v>
      </c>
      <c r="P140" s="5"/>
      <c r="Q140" s="5"/>
      <c r="R140" s="3">
        <v>5</v>
      </c>
      <c r="S140" s="9">
        <v>87</v>
      </c>
    </row>
    <row r="141" spans="2:19" ht="12" customHeight="1">
      <c r="B141" s="34" t="s">
        <v>89</v>
      </c>
      <c r="C141" s="35" t="s">
        <v>24</v>
      </c>
      <c r="D141" s="38">
        <v>500</v>
      </c>
      <c r="E141" s="36">
        <v>172</v>
      </c>
      <c r="F141" s="37">
        <v>46.6</v>
      </c>
      <c r="G141" s="37">
        <v>6.65</v>
      </c>
      <c r="H141" s="37">
        <v>0</v>
      </c>
      <c r="I141" s="37">
        <v>0</v>
      </c>
      <c r="J141" s="37">
        <v>784.3</v>
      </c>
      <c r="K141" s="37">
        <v>17.7</v>
      </c>
      <c r="L141" s="37">
        <v>0.12</v>
      </c>
      <c r="M141" s="37">
        <v>17.5</v>
      </c>
      <c r="N141" s="37">
        <v>0</v>
      </c>
      <c r="O141" s="8">
        <v>2716</v>
      </c>
      <c r="P141" s="9">
        <v>47</v>
      </c>
      <c r="Q141" s="6">
        <v>795</v>
      </c>
      <c r="R141" s="3">
        <v>3</v>
      </c>
      <c r="S141" s="6">
        <v>173</v>
      </c>
    </row>
    <row r="142" spans="2:19" ht="12" customHeight="1">
      <c r="B142" s="35" t="s">
        <v>42</v>
      </c>
      <c r="C142" s="35" t="s">
        <v>24</v>
      </c>
      <c r="D142" s="38">
        <v>169</v>
      </c>
      <c r="E142" s="36">
        <v>120</v>
      </c>
      <c r="F142" s="37">
        <v>13.3</v>
      </c>
      <c r="G142" s="37">
        <v>2.7</v>
      </c>
      <c r="H142" s="37">
        <v>0</v>
      </c>
      <c r="I142" s="37">
        <v>0</v>
      </c>
      <c r="J142" s="37">
        <v>732</v>
      </c>
      <c r="K142" s="37">
        <v>11</v>
      </c>
      <c r="L142" s="37">
        <v>0</v>
      </c>
      <c r="M142" s="37">
        <v>8</v>
      </c>
      <c r="N142" s="37">
        <v>0</v>
      </c>
      <c r="O142" s="9">
        <v>93</v>
      </c>
      <c r="P142" s="9">
        <v>36</v>
      </c>
      <c r="Q142" s="6">
        <v>450</v>
      </c>
      <c r="R142" s="10">
        <v>0</v>
      </c>
      <c r="S142" s="6">
        <v>153</v>
      </c>
    </row>
    <row r="143" spans="2:19" ht="12" customHeight="1">
      <c r="B143" s="34" t="s">
        <v>53</v>
      </c>
      <c r="C143" s="35" t="s">
        <v>24</v>
      </c>
      <c r="D143" s="38">
        <v>45</v>
      </c>
      <c r="E143" s="36">
        <v>0</v>
      </c>
      <c r="F143" s="37">
        <v>0</v>
      </c>
      <c r="G143" s="37">
        <v>0</v>
      </c>
      <c r="H143" s="37">
        <v>0</v>
      </c>
      <c r="I143" s="37">
        <v>0</v>
      </c>
      <c r="J143" s="37">
        <v>260</v>
      </c>
      <c r="K143" s="37">
        <v>11</v>
      </c>
      <c r="L143" s="37">
        <v>1</v>
      </c>
      <c r="M143" s="37">
        <v>9</v>
      </c>
      <c r="N143" s="37">
        <v>0</v>
      </c>
      <c r="O143" s="6">
        <v>185</v>
      </c>
      <c r="P143" s="3">
        <v>7</v>
      </c>
      <c r="Q143" s="6">
        <v>222</v>
      </c>
      <c r="R143" s="10">
        <v>0</v>
      </c>
      <c r="S143" s="10">
        <v>0</v>
      </c>
    </row>
    <row r="144" spans="2:19" ht="12" customHeight="1">
      <c r="B144" s="34" t="s">
        <v>51</v>
      </c>
      <c r="C144" s="35" t="s">
        <v>24</v>
      </c>
      <c r="D144" s="38">
        <v>80</v>
      </c>
      <c r="E144" s="36">
        <v>0</v>
      </c>
      <c r="F144" s="37">
        <v>0</v>
      </c>
      <c r="G144" s="37">
        <v>0</v>
      </c>
      <c r="H144" s="37">
        <v>0</v>
      </c>
      <c r="I144" s="37">
        <v>0</v>
      </c>
      <c r="J144" s="37">
        <v>980</v>
      </c>
      <c r="K144" s="37">
        <v>20</v>
      </c>
      <c r="L144" s="37">
        <v>2</v>
      </c>
      <c r="M144" s="37">
        <v>8</v>
      </c>
      <c r="N144" s="37">
        <v>0</v>
      </c>
      <c r="O144" s="6">
        <v>385</v>
      </c>
      <c r="P144" s="10">
        <v>0</v>
      </c>
      <c r="Q144" s="10">
        <v>0</v>
      </c>
      <c r="R144" s="10">
        <v>0</v>
      </c>
      <c r="S144" s="6">
        <v>133</v>
      </c>
    </row>
    <row r="145" spans="2:19" ht="12" customHeight="1">
      <c r="B145" s="35" t="s">
        <v>52</v>
      </c>
      <c r="C145" s="35" t="s">
        <v>24</v>
      </c>
      <c r="D145" s="38">
        <v>40</v>
      </c>
      <c r="E145" s="36">
        <v>0</v>
      </c>
      <c r="F145" s="37">
        <v>0</v>
      </c>
      <c r="G145" s="37">
        <v>0</v>
      </c>
      <c r="H145" s="37">
        <v>0</v>
      </c>
      <c r="I145" s="37">
        <v>0</v>
      </c>
      <c r="J145" s="37">
        <v>490</v>
      </c>
      <c r="K145" s="37">
        <v>10</v>
      </c>
      <c r="L145" s="37">
        <v>1</v>
      </c>
      <c r="M145" s="37">
        <v>4</v>
      </c>
      <c r="N145" s="37">
        <v>0</v>
      </c>
      <c r="O145" s="6">
        <v>769</v>
      </c>
      <c r="P145" s="3">
        <v>6</v>
      </c>
      <c r="Q145" s="9">
        <v>10</v>
      </c>
      <c r="R145" s="3">
        <v>1</v>
      </c>
      <c r="S145" s="9">
        <v>59</v>
      </c>
    </row>
    <row r="146" spans="2:19" ht="12" customHeight="1">
      <c r="B146" s="35" t="s">
        <v>33</v>
      </c>
      <c r="C146" s="35" t="s">
        <v>24</v>
      </c>
      <c r="D146" s="38">
        <v>200</v>
      </c>
      <c r="E146" s="36">
        <v>162</v>
      </c>
      <c r="F146" s="37">
        <v>18</v>
      </c>
      <c r="G146" s="37">
        <v>3</v>
      </c>
      <c r="H146" s="37">
        <v>0</v>
      </c>
      <c r="I146" s="37">
        <v>0</v>
      </c>
      <c r="J146" s="37">
        <v>786</v>
      </c>
      <c r="K146" s="37">
        <v>9</v>
      </c>
      <c r="L146" s="37">
        <v>0</v>
      </c>
      <c r="M146" s="37">
        <v>9</v>
      </c>
      <c r="N146" s="37">
        <v>0</v>
      </c>
      <c r="O146" s="6">
        <v>560</v>
      </c>
      <c r="P146" s="9">
        <v>12</v>
      </c>
      <c r="Q146" s="9">
        <v>18</v>
      </c>
      <c r="R146" s="3">
        <v>3</v>
      </c>
      <c r="S146" s="6">
        <v>117</v>
      </c>
    </row>
    <row r="147" spans="2:19" ht="12" customHeight="1">
      <c r="B147" s="34" t="s">
        <v>355</v>
      </c>
      <c r="C147" s="35" t="s">
        <v>24</v>
      </c>
      <c r="D147" s="38">
        <v>381</v>
      </c>
      <c r="E147" s="36">
        <v>324</v>
      </c>
      <c r="F147" s="37">
        <v>36</v>
      </c>
      <c r="G147" s="37">
        <v>6</v>
      </c>
      <c r="H147" s="37">
        <v>0</v>
      </c>
      <c r="I147" s="37">
        <v>30</v>
      </c>
      <c r="J147" s="37">
        <v>609</v>
      </c>
      <c r="K147" s="37">
        <v>14</v>
      </c>
      <c r="L147" s="37">
        <v>0</v>
      </c>
      <c r="M147" s="37">
        <v>14</v>
      </c>
      <c r="N147" s="37">
        <v>0</v>
      </c>
      <c r="O147" s="8">
        <v>1119</v>
      </c>
      <c r="P147" s="9">
        <v>24</v>
      </c>
      <c r="Q147" s="6">
        <v>222</v>
      </c>
      <c r="R147" s="3">
        <v>1</v>
      </c>
      <c r="S147" s="6">
        <v>179</v>
      </c>
    </row>
    <row r="148" spans="2:19" ht="12" customHeight="1">
      <c r="B148" s="34" t="s">
        <v>357</v>
      </c>
      <c r="C148" s="35" t="s">
        <v>24</v>
      </c>
      <c r="D148" s="38">
        <v>360</v>
      </c>
      <c r="E148" s="36">
        <v>302</v>
      </c>
      <c r="F148" s="37">
        <v>39</v>
      </c>
      <c r="G148" s="37">
        <v>6</v>
      </c>
      <c r="H148" s="37">
        <v>0</v>
      </c>
      <c r="I148" s="37">
        <v>0</v>
      </c>
      <c r="J148" s="37">
        <v>870</v>
      </c>
      <c r="K148" s="37">
        <v>3</v>
      </c>
      <c r="L148" s="37">
        <v>0</v>
      </c>
      <c r="M148" s="37">
        <v>3</v>
      </c>
      <c r="N148" s="37">
        <v>0</v>
      </c>
      <c r="O148" s="8"/>
      <c r="P148" s="9"/>
      <c r="Q148" s="6"/>
      <c r="R148" s="3"/>
      <c r="S148" s="6"/>
    </row>
    <row r="149" spans="2:19" ht="12" customHeight="1">
      <c r="B149" s="34" t="s">
        <v>41</v>
      </c>
      <c r="C149" s="35" t="s">
        <v>24</v>
      </c>
      <c r="D149" s="38">
        <v>76</v>
      </c>
      <c r="E149" s="36">
        <v>54</v>
      </c>
      <c r="F149" s="37">
        <v>6</v>
      </c>
      <c r="G149" s="37">
        <v>1</v>
      </c>
      <c r="H149" s="37">
        <v>0</v>
      </c>
      <c r="I149" s="37">
        <v>5</v>
      </c>
      <c r="J149" s="37">
        <v>251</v>
      </c>
      <c r="K149" s="37">
        <v>5</v>
      </c>
      <c r="L149" s="37">
        <v>0</v>
      </c>
      <c r="M149" s="37">
        <v>4</v>
      </c>
      <c r="N149" s="37">
        <v>0</v>
      </c>
      <c r="O149" s="6">
        <v>480</v>
      </c>
      <c r="P149" s="9">
        <v>33</v>
      </c>
      <c r="Q149" s="9">
        <v>62</v>
      </c>
      <c r="R149" s="3">
        <v>2</v>
      </c>
      <c r="S149" s="6">
        <v>362</v>
      </c>
    </row>
    <row r="150" spans="2:19" ht="12" customHeight="1">
      <c r="B150" s="34" t="s">
        <v>30</v>
      </c>
      <c r="C150" s="35" t="s">
        <v>24</v>
      </c>
      <c r="D150" s="38">
        <v>480</v>
      </c>
      <c r="E150" s="36">
        <v>432</v>
      </c>
      <c r="F150" s="37">
        <v>48</v>
      </c>
      <c r="G150" s="37">
        <v>9</v>
      </c>
      <c r="H150" s="37">
        <v>0</v>
      </c>
      <c r="I150" s="37">
        <v>30</v>
      </c>
      <c r="J150" s="37">
        <v>930</v>
      </c>
      <c r="K150" s="37">
        <v>6</v>
      </c>
      <c r="L150" s="37">
        <v>0</v>
      </c>
      <c r="M150" s="37">
        <v>6</v>
      </c>
      <c r="N150" s="37">
        <v>3</v>
      </c>
      <c r="O150" s="6">
        <v>959</v>
      </c>
      <c r="P150" s="9">
        <v>11</v>
      </c>
      <c r="Q150" s="6">
        <v>227</v>
      </c>
      <c r="R150" s="3">
        <v>2</v>
      </c>
      <c r="S150" s="9">
        <v>49</v>
      </c>
    </row>
    <row r="151" spans="2:19" ht="12" customHeight="1">
      <c r="B151" s="34" t="s">
        <v>54</v>
      </c>
      <c r="C151" s="35" t="s">
        <v>24</v>
      </c>
      <c r="D151" s="38">
        <v>270</v>
      </c>
      <c r="E151" s="36">
        <v>122</v>
      </c>
      <c r="F151" s="37">
        <v>13.5</v>
      </c>
      <c r="G151" s="37">
        <v>1.5</v>
      </c>
      <c r="H151" s="37">
        <v>0</v>
      </c>
      <c r="I151" s="37">
        <v>0</v>
      </c>
      <c r="J151" s="37">
        <v>960</v>
      </c>
      <c r="K151" s="37">
        <v>36</v>
      </c>
      <c r="L151" s="37">
        <v>0</v>
      </c>
      <c r="M151" s="37">
        <v>27</v>
      </c>
      <c r="N151" s="37">
        <v>0</v>
      </c>
      <c r="O151" s="6">
        <v>879</v>
      </c>
      <c r="P151" s="9">
        <v>11</v>
      </c>
      <c r="Q151" s="6">
        <v>23</v>
      </c>
      <c r="R151" s="3">
        <v>4</v>
      </c>
      <c r="S151" s="9">
        <v>0</v>
      </c>
    </row>
    <row r="152" spans="2:19" ht="12" customHeight="1">
      <c r="B152" s="47"/>
      <c r="C152" s="45"/>
      <c r="D152" s="48"/>
      <c r="E152" s="46"/>
      <c r="F152" s="43"/>
      <c r="G152" s="43"/>
      <c r="H152" s="43"/>
      <c r="I152" s="43"/>
      <c r="J152" s="43"/>
      <c r="K152" s="43"/>
      <c r="L152" s="43"/>
      <c r="M152" s="43"/>
      <c r="N152" s="43"/>
      <c r="O152" s="5"/>
      <c r="P152" s="9"/>
      <c r="Q152" s="3"/>
      <c r="R152" s="3"/>
      <c r="S152" s="9"/>
    </row>
    <row r="153" spans="2:31" ht="24" customHeight="1">
      <c r="B153" s="22" t="s">
        <v>5</v>
      </c>
      <c r="C153" s="23" t="s">
        <v>0</v>
      </c>
      <c r="D153" s="31" t="s">
        <v>243</v>
      </c>
      <c r="E153" s="31" t="s">
        <v>244</v>
      </c>
      <c r="F153" s="31" t="s">
        <v>265</v>
      </c>
      <c r="G153" s="31" t="s">
        <v>275</v>
      </c>
      <c r="H153" s="31" t="s">
        <v>238</v>
      </c>
      <c r="I153" s="31" t="s">
        <v>245</v>
      </c>
      <c r="J153" s="31" t="s">
        <v>239</v>
      </c>
      <c r="K153" s="31" t="s">
        <v>240</v>
      </c>
      <c r="L153" s="31" t="s">
        <v>246</v>
      </c>
      <c r="M153" s="31" t="s">
        <v>241</v>
      </c>
      <c r="N153" s="31" t="s">
        <v>242</v>
      </c>
      <c r="O153" s="23">
        <v>2556</v>
      </c>
      <c r="P153" s="24">
        <v>7</v>
      </c>
      <c r="Q153" s="23">
        <v>14</v>
      </c>
      <c r="R153" s="23">
        <v>0</v>
      </c>
      <c r="S153" s="23">
        <v>187</v>
      </c>
      <c r="V153" s="21"/>
      <c r="W153" s="9"/>
      <c r="X153" s="9"/>
      <c r="Y153" s="7"/>
      <c r="Z153" s="7"/>
      <c r="AA153" s="7"/>
      <c r="AB153" s="3"/>
      <c r="AC153" s="6"/>
      <c r="AD153" s="3"/>
      <c r="AE153" s="7"/>
    </row>
    <row r="154" spans="2:19" ht="12" customHeight="1">
      <c r="B154" s="34" t="s">
        <v>352</v>
      </c>
      <c r="C154" s="35" t="s">
        <v>24</v>
      </c>
      <c r="D154" s="38">
        <v>1597</v>
      </c>
      <c r="E154" s="36">
        <v>808</v>
      </c>
      <c r="F154" s="37">
        <v>89.80000000000001</v>
      </c>
      <c r="G154" s="37">
        <v>38.7</v>
      </c>
      <c r="H154" s="37">
        <v>0.9</v>
      </c>
      <c r="I154" s="37">
        <v>237</v>
      </c>
      <c r="J154" s="37">
        <v>4096</v>
      </c>
      <c r="K154" s="37">
        <v>123</v>
      </c>
      <c r="L154" s="37">
        <v>8.5</v>
      </c>
      <c r="M154" s="37">
        <v>25</v>
      </c>
      <c r="N154" s="37">
        <v>77</v>
      </c>
      <c r="O154" s="8">
        <v>4351</v>
      </c>
      <c r="P154" s="9">
        <v>10</v>
      </c>
      <c r="Q154" s="9">
        <v>64</v>
      </c>
      <c r="R154" s="3">
        <v>1</v>
      </c>
      <c r="S154" s="6">
        <v>288</v>
      </c>
    </row>
    <row r="155" spans="2:19" ht="12" customHeight="1">
      <c r="B155" s="34" t="s">
        <v>353</v>
      </c>
      <c r="C155" s="35" t="s">
        <v>24</v>
      </c>
      <c r="D155" s="38">
        <v>3255</v>
      </c>
      <c r="E155" s="36">
        <v>1671</v>
      </c>
      <c r="F155" s="37">
        <v>185.70000000000002</v>
      </c>
      <c r="G155" s="37">
        <v>80.5</v>
      </c>
      <c r="H155" s="37">
        <v>1.9000000000000001</v>
      </c>
      <c r="I155" s="37">
        <v>489</v>
      </c>
      <c r="J155" s="37">
        <v>8403</v>
      </c>
      <c r="K155" s="37">
        <v>246</v>
      </c>
      <c r="L155" s="37">
        <v>16.900000000000002</v>
      </c>
      <c r="M155" s="37">
        <v>49</v>
      </c>
      <c r="N155" s="37">
        <v>160</v>
      </c>
      <c r="O155" s="10">
        <v>0</v>
      </c>
      <c r="P155" s="9">
        <v>10</v>
      </c>
      <c r="Q155" s="6">
        <v>102</v>
      </c>
      <c r="R155" s="3">
        <v>1</v>
      </c>
      <c r="S155" s="6">
        <v>416</v>
      </c>
    </row>
    <row r="156" spans="2:19" ht="12" customHeight="1">
      <c r="B156" s="34" t="s">
        <v>354</v>
      </c>
      <c r="C156" s="35" t="s">
        <v>24</v>
      </c>
      <c r="D156" s="38">
        <v>819</v>
      </c>
      <c r="E156" s="36">
        <v>422</v>
      </c>
      <c r="F156" s="37">
        <v>46.900000000000006</v>
      </c>
      <c r="G156" s="37">
        <v>20.400000000000002</v>
      </c>
      <c r="H156" s="37">
        <v>0.5</v>
      </c>
      <c r="I156" s="37">
        <v>123</v>
      </c>
      <c r="J156" s="37">
        <v>2118</v>
      </c>
      <c r="K156" s="37">
        <v>61</v>
      </c>
      <c r="L156" s="37">
        <v>5.9</v>
      </c>
      <c r="M156" s="37">
        <v>12</v>
      </c>
      <c r="N156" s="37">
        <v>40</v>
      </c>
      <c r="O156" s="8">
        <v>1929</v>
      </c>
      <c r="P156" s="9">
        <v>12</v>
      </c>
      <c r="Q156" s="6">
        <v>530</v>
      </c>
      <c r="R156" s="3">
        <v>2</v>
      </c>
      <c r="S156" s="6">
        <v>185</v>
      </c>
    </row>
    <row r="157" spans="2:19" ht="12" customHeight="1">
      <c r="B157" s="35" t="s">
        <v>269</v>
      </c>
      <c r="C157" s="35" t="s">
        <v>24</v>
      </c>
      <c r="D157" s="38">
        <v>1217</v>
      </c>
      <c r="E157" s="36">
        <v>424</v>
      </c>
      <c r="F157" s="37">
        <v>47</v>
      </c>
      <c r="G157" s="37">
        <v>25</v>
      </c>
      <c r="H157" s="37">
        <v>0</v>
      </c>
      <c r="I157" s="37">
        <v>189</v>
      </c>
      <c r="J157" s="37">
        <v>3950</v>
      </c>
      <c r="K157" s="37">
        <v>134</v>
      </c>
      <c r="L157" s="37">
        <v>2.5</v>
      </c>
      <c r="M157" s="37">
        <v>32</v>
      </c>
      <c r="N157" s="37">
        <v>67</v>
      </c>
      <c r="O157" s="8">
        <v>1323</v>
      </c>
      <c r="P157" s="9">
        <v>53</v>
      </c>
      <c r="Q157" s="6">
        <v>154</v>
      </c>
      <c r="R157" s="3">
        <v>4</v>
      </c>
      <c r="S157" s="6">
        <v>131</v>
      </c>
    </row>
    <row r="158" spans="2:19" ht="12" customHeight="1">
      <c r="B158" s="35" t="s">
        <v>270</v>
      </c>
      <c r="C158" s="35" t="s">
        <v>24</v>
      </c>
      <c r="D158" s="38">
        <v>2434</v>
      </c>
      <c r="E158" s="36">
        <v>848</v>
      </c>
      <c r="F158" s="37">
        <v>94</v>
      </c>
      <c r="G158" s="37">
        <v>49.4</v>
      </c>
      <c r="H158" s="37">
        <v>0</v>
      </c>
      <c r="I158" s="37">
        <v>378</v>
      </c>
      <c r="J158" s="37">
        <v>7960</v>
      </c>
      <c r="K158" s="37">
        <v>268</v>
      </c>
      <c r="L158" s="37">
        <v>4.9</v>
      </c>
      <c r="M158" s="37">
        <v>64</v>
      </c>
      <c r="N158" s="37">
        <v>134</v>
      </c>
      <c r="O158" s="8">
        <v>3938</v>
      </c>
      <c r="P158" s="3">
        <v>9</v>
      </c>
      <c r="Q158" s="9">
        <v>94</v>
      </c>
      <c r="R158" s="10">
        <v>0</v>
      </c>
      <c r="S158" s="9">
        <v>56</v>
      </c>
    </row>
    <row r="159" spans="2:19" ht="12" customHeight="1">
      <c r="B159" s="34" t="s">
        <v>271</v>
      </c>
      <c r="C159" s="35" t="s">
        <v>24</v>
      </c>
      <c r="D159" s="38">
        <v>609</v>
      </c>
      <c r="E159" s="36">
        <v>212</v>
      </c>
      <c r="F159" s="37">
        <v>23.5</v>
      </c>
      <c r="G159" s="37">
        <v>12.5</v>
      </c>
      <c r="H159" s="37">
        <v>0</v>
      </c>
      <c r="I159" s="37">
        <v>94.5</v>
      </c>
      <c r="J159" s="37">
        <v>1975</v>
      </c>
      <c r="K159" s="37">
        <v>67</v>
      </c>
      <c r="L159" s="37">
        <v>1.25</v>
      </c>
      <c r="M159" s="37">
        <v>16</v>
      </c>
      <c r="N159" s="37">
        <v>33.5</v>
      </c>
      <c r="O159" s="8">
        <v>2322</v>
      </c>
      <c r="P159" s="10">
        <v>0</v>
      </c>
      <c r="Q159" s="6">
        <v>304</v>
      </c>
      <c r="R159" s="3">
        <v>2</v>
      </c>
      <c r="S159" s="6">
        <v>401</v>
      </c>
    </row>
    <row r="160" spans="2:19" ht="12" customHeight="1">
      <c r="B160" s="34" t="s">
        <v>359</v>
      </c>
      <c r="C160" s="35" t="s">
        <v>24</v>
      </c>
      <c r="D160" s="38">
        <v>1574</v>
      </c>
      <c r="E160" s="36">
        <v>847</v>
      </c>
      <c r="F160" s="37">
        <v>94.10000000000001</v>
      </c>
      <c r="G160" s="37">
        <v>44</v>
      </c>
      <c r="H160" s="37">
        <v>0.7000000000000001</v>
      </c>
      <c r="I160" s="37">
        <v>277</v>
      </c>
      <c r="J160" s="37">
        <v>4360</v>
      </c>
      <c r="K160" s="37">
        <v>104</v>
      </c>
      <c r="L160" s="37">
        <v>4.1000000000000005</v>
      </c>
      <c r="M160" s="37">
        <v>15</v>
      </c>
      <c r="N160" s="37">
        <v>84</v>
      </c>
      <c r="O160" s="8">
        <v>2546</v>
      </c>
      <c r="P160" s="9">
        <v>18</v>
      </c>
      <c r="Q160" s="6">
        <v>132</v>
      </c>
      <c r="R160" s="3">
        <v>1</v>
      </c>
      <c r="S160" s="6">
        <v>242</v>
      </c>
    </row>
    <row r="161" spans="2:19" ht="12" customHeight="1">
      <c r="B161" s="34" t="s">
        <v>360</v>
      </c>
      <c r="C161" s="35" t="s">
        <v>24</v>
      </c>
      <c r="D161" s="38">
        <v>787</v>
      </c>
      <c r="E161" s="36">
        <v>423</v>
      </c>
      <c r="F161" s="37">
        <v>47</v>
      </c>
      <c r="G161" s="37">
        <v>22</v>
      </c>
      <c r="H161" s="37">
        <v>0.30000000000000004</v>
      </c>
      <c r="I161" s="37">
        <v>139</v>
      </c>
      <c r="J161" s="37">
        <v>2180</v>
      </c>
      <c r="K161" s="37">
        <v>52</v>
      </c>
      <c r="L161" s="37">
        <v>3.8000000000000003</v>
      </c>
      <c r="M161" s="37">
        <v>7</v>
      </c>
      <c r="N161" s="37">
        <v>42</v>
      </c>
      <c r="O161" s="8">
        <v>2325</v>
      </c>
      <c r="P161" s="9">
        <v>11</v>
      </c>
      <c r="Q161" s="9">
        <v>69</v>
      </c>
      <c r="R161" s="3">
        <v>1</v>
      </c>
      <c r="S161" s="6">
        <v>284</v>
      </c>
    </row>
    <row r="162" spans="2:19" ht="12" customHeight="1">
      <c r="B162" s="35" t="s">
        <v>272</v>
      </c>
      <c r="C162" s="35" t="s">
        <v>24</v>
      </c>
      <c r="D162" s="38">
        <v>3128</v>
      </c>
      <c r="E162" s="36">
        <v>1694</v>
      </c>
      <c r="F162" s="37">
        <v>188.20000000000002</v>
      </c>
      <c r="G162" s="37">
        <v>88</v>
      </c>
      <c r="H162" s="37">
        <v>1.4000000000000001</v>
      </c>
      <c r="I162" s="37">
        <v>554</v>
      </c>
      <c r="J162" s="37">
        <v>8704</v>
      </c>
      <c r="K162" s="37">
        <v>203</v>
      </c>
      <c r="L162" s="37">
        <v>7.6000000000000005</v>
      </c>
      <c r="M162" s="37">
        <v>27</v>
      </c>
      <c r="N162" s="37">
        <v>167</v>
      </c>
      <c r="O162" s="8">
        <v>2306</v>
      </c>
      <c r="P162" s="9">
        <v>11</v>
      </c>
      <c r="Q162" s="6">
        <v>109</v>
      </c>
      <c r="R162" s="3">
        <v>4</v>
      </c>
      <c r="S162" s="6">
        <v>144</v>
      </c>
    </row>
    <row r="163" spans="2:19" ht="12" customHeight="1">
      <c r="B163" s="34" t="s">
        <v>151</v>
      </c>
      <c r="C163" s="35" t="s">
        <v>24</v>
      </c>
      <c r="D163" s="38">
        <v>1421</v>
      </c>
      <c r="E163" s="36">
        <v>624</v>
      </c>
      <c r="F163" s="37">
        <v>69.4</v>
      </c>
      <c r="G163" s="37">
        <v>30.8</v>
      </c>
      <c r="H163" s="37">
        <v>0</v>
      </c>
      <c r="I163" s="37">
        <v>195</v>
      </c>
      <c r="J163" s="37">
        <v>5043</v>
      </c>
      <c r="K163" s="37">
        <v>128</v>
      </c>
      <c r="L163" s="37">
        <v>5.6000000000000005</v>
      </c>
      <c r="M163" s="37">
        <v>13</v>
      </c>
      <c r="N163" s="37">
        <v>74</v>
      </c>
      <c r="O163" s="6">
        <v>367</v>
      </c>
      <c r="P163" s="3">
        <v>4</v>
      </c>
      <c r="Q163" s="6">
        <v>807</v>
      </c>
      <c r="R163" s="9">
        <v>10</v>
      </c>
      <c r="S163" s="9">
        <v>64</v>
      </c>
    </row>
    <row r="164" spans="2:19" ht="12" customHeight="1">
      <c r="B164" s="34" t="s">
        <v>153</v>
      </c>
      <c r="C164" s="35" t="s">
        <v>24</v>
      </c>
      <c r="D164" s="38">
        <v>2974</v>
      </c>
      <c r="E164" s="36">
        <v>1439</v>
      </c>
      <c r="F164" s="37">
        <v>159.8</v>
      </c>
      <c r="G164" s="37">
        <v>66.2</v>
      </c>
      <c r="H164" s="37">
        <v>0</v>
      </c>
      <c r="I164" s="37">
        <v>384</v>
      </c>
      <c r="J164" s="37">
        <v>9223</v>
      </c>
      <c r="K164" s="37">
        <v>245</v>
      </c>
      <c r="L164" s="37">
        <v>10.3</v>
      </c>
      <c r="M164" s="37">
        <v>28</v>
      </c>
      <c r="N164" s="37">
        <v>138</v>
      </c>
      <c r="O164" s="6">
        <v>860</v>
      </c>
      <c r="P164" s="10">
        <v>0</v>
      </c>
      <c r="Q164" s="6">
        <v>800</v>
      </c>
      <c r="R164" s="3">
        <v>1</v>
      </c>
      <c r="S164" s="6">
        <v>253</v>
      </c>
    </row>
    <row r="165" spans="2:19" ht="12" customHeight="1">
      <c r="B165" s="35" t="s">
        <v>152</v>
      </c>
      <c r="C165" s="35" t="s">
        <v>24</v>
      </c>
      <c r="D165" s="38">
        <v>823</v>
      </c>
      <c r="E165" s="36">
        <v>413</v>
      </c>
      <c r="F165" s="37">
        <v>45.900000000000006</v>
      </c>
      <c r="G165" s="37">
        <v>17.6</v>
      </c>
      <c r="H165" s="37">
        <v>0</v>
      </c>
      <c r="I165" s="37">
        <v>101</v>
      </c>
      <c r="J165" s="37">
        <v>2716</v>
      </c>
      <c r="K165" s="37">
        <v>65</v>
      </c>
      <c r="L165" s="37">
        <v>4.5</v>
      </c>
      <c r="M165" s="37">
        <v>7</v>
      </c>
      <c r="N165" s="37">
        <v>37</v>
      </c>
      <c r="O165" s="6">
        <v>100</v>
      </c>
      <c r="P165" s="3">
        <v>6</v>
      </c>
      <c r="Q165" s="9">
        <v>51</v>
      </c>
      <c r="R165" s="10">
        <v>0</v>
      </c>
      <c r="S165" s="6">
        <v>242</v>
      </c>
    </row>
    <row r="166" spans="2:19" ht="12" customHeight="1">
      <c r="B166" s="34" t="s">
        <v>361</v>
      </c>
      <c r="C166" s="35" t="s">
        <v>24</v>
      </c>
      <c r="D166" s="66">
        <v>2403</v>
      </c>
      <c r="E166" s="36">
        <f aca="true" t="shared" si="1" ref="E166:N166">0.5*E167</f>
        <v>1487</v>
      </c>
      <c r="F166" s="37">
        <f t="shared" si="1"/>
        <v>165.20000000000002</v>
      </c>
      <c r="G166" s="37">
        <f t="shared" si="1"/>
        <v>78.35000000000001</v>
      </c>
      <c r="H166" s="37">
        <f t="shared" si="1"/>
        <v>1.4000000000000001</v>
      </c>
      <c r="I166" s="37">
        <f t="shared" si="1"/>
        <v>717</v>
      </c>
      <c r="J166" s="37">
        <f t="shared" si="1"/>
        <v>4986</v>
      </c>
      <c r="K166" s="37">
        <f t="shared" si="1"/>
        <v>113</v>
      </c>
      <c r="L166" s="37">
        <f t="shared" si="1"/>
        <v>5.4</v>
      </c>
      <c r="M166" s="37">
        <f t="shared" si="1"/>
        <v>31</v>
      </c>
      <c r="N166" s="37">
        <f t="shared" si="1"/>
        <v>108</v>
      </c>
      <c r="O166" s="6"/>
      <c r="P166" s="3"/>
      <c r="Q166" s="9"/>
      <c r="R166" s="10"/>
      <c r="S166" s="6"/>
    </row>
    <row r="167" spans="2:19" ht="12" customHeight="1">
      <c r="B167" s="34" t="s">
        <v>362</v>
      </c>
      <c r="C167" s="35" t="s">
        <v>24</v>
      </c>
      <c r="D167" s="38">
        <v>4807</v>
      </c>
      <c r="E167" s="36">
        <v>2974</v>
      </c>
      <c r="F167" s="37">
        <v>330.40000000000003</v>
      </c>
      <c r="G167" s="37">
        <v>156.70000000000002</v>
      </c>
      <c r="H167" s="37">
        <v>2.8000000000000003</v>
      </c>
      <c r="I167" s="37">
        <v>1434</v>
      </c>
      <c r="J167" s="37">
        <v>9972</v>
      </c>
      <c r="K167" s="37">
        <v>226</v>
      </c>
      <c r="L167" s="37">
        <v>10.8</v>
      </c>
      <c r="M167" s="37">
        <v>62</v>
      </c>
      <c r="N167" s="37">
        <v>216</v>
      </c>
      <c r="O167" s="63">
        <v>216</v>
      </c>
      <c r="P167" s="3"/>
      <c r="Q167" s="9"/>
      <c r="R167" s="10"/>
      <c r="S167" s="6"/>
    </row>
    <row r="168" spans="2:19" ht="12" customHeight="1">
      <c r="B168" s="34" t="s">
        <v>363</v>
      </c>
      <c r="C168" s="35" t="s">
        <v>24</v>
      </c>
      <c r="D168" s="66">
        <f>0.25*D167</f>
        <v>1201.75</v>
      </c>
      <c r="E168" s="37">
        <f aca="true" t="shared" si="2" ref="E168:N168">0.25*E167</f>
        <v>743.5</v>
      </c>
      <c r="F168" s="37">
        <f t="shared" si="2"/>
        <v>82.60000000000001</v>
      </c>
      <c r="G168" s="37">
        <f t="shared" si="2"/>
        <v>39.175000000000004</v>
      </c>
      <c r="H168" s="37">
        <f t="shared" si="2"/>
        <v>0.7000000000000001</v>
      </c>
      <c r="I168" s="37">
        <f t="shared" si="2"/>
        <v>358.5</v>
      </c>
      <c r="J168" s="37">
        <f t="shared" si="2"/>
        <v>2493</v>
      </c>
      <c r="K168" s="37">
        <f t="shared" si="2"/>
        <v>56.5</v>
      </c>
      <c r="L168" s="37">
        <f t="shared" si="2"/>
        <v>2.7</v>
      </c>
      <c r="M168" s="37">
        <f t="shared" si="2"/>
        <v>15.5</v>
      </c>
      <c r="N168" s="37">
        <f t="shared" si="2"/>
        <v>54</v>
      </c>
      <c r="O168" s="6"/>
      <c r="P168" s="3"/>
      <c r="Q168" s="9"/>
      <c r="R168" s="10"/>
      <c r="S168" s="6"/>
    </row>
    <row r="169" spans="2:19" ht="12" customHeight="1">
      <c r="B169" s="35" t="s">
        <v>182</v>
      </c>
      <c r="C169" s="35" t="s">
        <v>24</v>
      </c>
      <c r="D169" s="38">
        <v>1034</v>
      </c>
      <c r="E169" s="36">
        <v>424</v>
      </c>
      <c r="F169" s="37">
        <v>47.1</v>
      </c>
      <c r="G169" s="37">
        <v>25.700000000000003</v>
      </c>
      <c r="H169" s="37">
        <v>0</v>
      </c>
      <c r="I169" s="37">
        <v>150</v>
      </c>
      <c r="J169" s="37">
        <v>2209</v>
      </c>
      <c r="K169" s="37">
        <v>102</v>
      </c>
      <c r="L169" s="37">
        <v>4.1000000000000005</v>
      </c>
      <c r="M169" s="37">
        <v>13</v>
      </c>
      <c r="N169" s="37">
        <v>50</v>
      </c>
      <c r="O169" s="8">
        <v>1928</v>
      </c>
      <c r="P169" s="3">
        <v>8</v>
      </c>
      <c r="Q169" s="6">
        <v>804</v>
      </c>
      <c r="R169" s="3">
        <v>1</v>
      </c>
      <c r="S169" s="6">
        <v>153</v>
      </c>
    </row>
    <row r="170" spans="2:19" ht="12" customHeight="1">
      <c r="B170" s="35" t="s">
        <v>173</v>
      </c>
      <c r="C170" s="35" t="s">
        <v>24</v>
      </c>
      <c r="D170" s="38">
        <v>2069</v>
      </c>
      <c r="E170" s="36">
        <v>848</v>
      </c>
      <c r="F170" s="37">
        <v>94.2</v>
      </c>
      <c r="G170" s="37">
        <v>51.400000000000006</v>
      </c>
      <c r="H170" s="37">
        <v>0</v>
      </c>
      <c r="I170" s="37">
        <v>300</v>
      </c>
      <c r="J170" s="37">
        <v>4418</v>
      </c>
      <c r="K170" s="37">
        <v>205</v>
      </c>
      <c r="L170" s="37">
        <v>8.3</v>
      </c>
      <c r="M170" s="37">
        <v>26</v>
      </c>
      <c r="N170" s="37">
        <v>101</v>
      </c>
      <c r="O170" s="8">
        <v>2856</v>
      </c>
      <c r="P170" s="9">
        <v>19</v>
      </c>
      <c r="Q170" s="6">
        <v>635</v>
      </c>
      <c r="R170" s="3">
        <v>1</v>
      </c>
      <c r="S170" s="6">
        <v>153</v>
      </c>
    </row>
    <row r="171" spans="2:19" ht="12" customHeight="1">
      <c r="B171" s="34" t="s">
        <v>175</v>
      </c>
      <c r="C171" s="35" t="s">
        <v>24</v>
      </c>
      <c r="D171" s="38">
        <v>517</v>
      </c>
      <c r="E171" s="36">
        <v>212</v>
      </c>
      <c r="F171" s="37">
        <v>23.6</v>
      </c>
      <c r="G171" s="37">
        <v>12.9</v>
      </c>
      <c r="H171" s="37">
        <v>0</v>
      </c>
      <c r="I171" s="37">
        <v>75</v>
      </c>
      <c r="J171" s="37">
        <v>1105</v>
      </c>
      <c r="K171" s="37">
        <v>51</v>
      </c>
      <c r="L171" s="37">
        <v>3.8000000000000003</v>
      </c>
      <c r="M171" s="37">
        <v>7</v>
      </c>
      <c r="N171" s="37">
        <v>25</v>
      </c>
      <c r="O171" s="8">
        <v>3207</v>
      </c>
      <c r="P171" s="9">
        <v>19</v>
      </c>
      <c r="Q171" s="6">
        <v>635</v>
      </c>
      <c r="R171" s="10">
        <v>0</v>
      </c>
      <c r="S171" s="9">
        <v>44</v>
      </c>
    </row>
    <row r="172" spans="2:19" ht="12" customHeight="1">
      <c r="B172" s="34" t="s">
        <v>186</v>
      </c>
      <c r="C172" s="35" t="s">
        <v>24</v>
      </c>
      <c r="D172" s="38">
        <v>1141</v>
      </c>
      <c r="E172" s="36">
        <v>462</v>
      </c>
      <c r="F172" s="37">
        <v>51.300000000000004</v>
      </c>
      <c r="G172" s="37">
        <v>26.5</v>
      </c>
      <c r="H172" s="37">
        <v>0</v>
      </c>
      <c r="I172" s="37">
        <v>201</v>
      </c>
      <c r="J172" s="37">
        <v>2937</v>
      </c>
      <c r="K172" s="37">
        <v>98</v>
      </c>
      <c r="L172" s="37">
        <v>3.3000000000000003</v>
      </c>
      <c r="M172" s="37">
        <v>8</v>
      </c>
      <c r="N172" s="37">
        <v>72</v>
      </c>
      <c r="O172" s="8">
        <v>2016</v>
      </c>
      <c r="P172" s="3">
        <v>2</v>
      </c>
      <c r="Q172" s="6">
        <v>113</v>
      </c>
      <c r="R172" s="15">
        <v>0</v>
      </c>
      <c r="S172" s="11">
        <v>151</v>
      </c>
    </row>
    <row r="173" spans="2:19" ht="12" customHeight="1">
      <c r="B173" s="35" t="s">
        <v>187</v>
      </c>
      <c r="C173" s="35" t="s">
        <v>24</v>
      </c>
      <c r="D173" s="38">
        <v>2260</v>
      </c>
      <c r="E173" s="36">
        <v>923</v>
      </c>
      <c r="F173" s="37">
        <v>102.60000000000001</v>
      </c>
      <c r="G173" s="37">
        <v>53.1</v>
      </c>
      <c r="H173" s="37">
        <v>0</v>
      </c>
      <c r="I173" s="37">
        <v>402</v>
      </c>
      <c r="J173" s="37">
        <v>5858</v>
      </c>
      <c r="K173" s="37">
        <v>192</v>
      </c>
      <c r="L173" s="37">
        <v>5.800000000000001</v>
      </c>
      <c r="M173" s="37">
        <v>13</v>
      </c>
      <c r="N173" s="37">
        <v>144</v>
      </c>
      <c r="O173" s="6">
        <v>360</v>
      </c>
      <c r="P173" s="12">
        <v>24</v>
      </c>
      <c r="Q173" s="11">
        <v>215</v>
      </c>
      <c r="R173" s="15">
        <v>0</v>
      </c>
      <c r="S173" s="11">
        <v>133</v>
      </c>
    </row>
    <row r="174" spans="2:19" ht="12" customHeight="1">
      <c r="B174" s="35" t="s">
        <v>188</v>
      </c>
      <c r="C174" s="35" t="s">
        <v>24</v>
      </c>
      <c r="D174" s="38">
        <v>565</v>
      </c>
      <c r="E174" s="36">
        <v>231</v>
      </c>
      <c r="F174" s="37">
        <v>25.6</v>
      </c>
      <c r="G174" s="37">
        <v>13.3</v>
      </c>
      <c r="H174" s="37">
        <v>0</v>
      </c>
      <c r="I174" s="37">
        <v>101</v>
      </c>
      <c r="J174" s="37">
        <v>1465</v>
      </c>
      <c r="K174" s="37">
        <v>48</v>
      </c>
      <c r="L174" s="37">
        <v>3.2</v>
      </c>
      <c r="M174" s="37">
        <v>3</v>
      </c>
      <c r="N174" s="37">
        <v>36</v>
      </c>
      <c r="O174" s="6">
        <v>179</v>
      </c>
      <c r="P174" s="14">
        <v>6</v>
      </c>
      <c r="Q174" s="11">
        <v>115</v>
      </c>
      <c r="R174" s="3">
        <v>2</v>
      </c>
      <c r="S174" s="6">
        <v>112</v>
      </c>
    </row>
    <row r="175" spans="2:19" ht="12" customHeight="1">
      <c r="B175" s="35" t="s">
        <v>154</v>
      </c>
      <c r="C175" s="35" t="s">
        <v>24</v>
      </c>
      <c r="D175" s="38">
        <v>1504</v>
      </c>
      <c r="E175" s="36">
        <v>756</v>
      </c>
      <c r="F175" s="37">
        <v>84</v>
      </c>
      <c r="G175" s="37">
        <v>38.2</v>
      </c>
      <c r="H175" s="37">
        <v>1.1</v>
      </c>
      <c r="I175" s="37">
        <v>240</v>
      </c>
      <c r="J175" s="37">
        <v>3873</v>
      </c>
      <c r="K175" s="37">
        <v>114</v>
      </c>
      <c r="L175" s="37">
        <v>8.700000000000001</v>
      </c>
      <c r="M175" s="37">
        <v>20</v>
      </c>
      <c r="N175" s="37">
        <v>75</v>
      </c>
      <c r="O175" s="8">
        <v>2178</v>
      </c>
      <c r="P175" s="3">
        <v>3</v>
      </c>
      <c r="Q175" s="9">
        <v>89</v>
      </c>
      <c r="R175" s="3">
        <v>2</v>
      </c>
      <c r="S175" s="6">
        <v>144</v>
      </c>
    </row>
    <row r="176" spans="2:17" ht="12" customHeight="1">
      <c r="B176" s="34" t="s">
        <v>156</v>
      </c>
      <c r="C176" s="35" t="s">
        <v>24</v>
      </c>
      <c r="D176" s="38">
        <v>3008</v>
      </c>
      <c r="E176" s="36">
        <v>1512</v>
      </c>
      <c r="F176" s="37">
        <v>168</v>
      </c>
      <c r="G176" s="37">
        <v>76.3</v>
      </c>
      <c r="H176" s="37">
        <v>2.2</v>
      </c>
      <c r="I176" s="37">
        <v>479</v>
      </c>
      <c r="J176" s="37">
        <v>7745</v>
      </c>
      <c r="K176" s="37">
        <v>227</v>
      </c>
      <c r="L176" s="37">
        <v>17.5</v>
      </c>
      <c r="M176" s="37">
        <v>40</v>
      </c>
      <c r="N176" s="37">
        <v>150</v>
      </c>
      <c r="O176" s="8">
        <v>2304</v>
      </c>
      <c r="P176" s="3">
        <v>3</v>
      </c>
      <c r="Q176" s="6">
        <v>489</v>
      </c>
    </row>
    <row r="177" spans="2:19" ht="12" customHeight="1">
      <c r="B177" s="34" t="s">
        <v>155</v>
      </c>
      <c r="C177" s="35" t="s">
        <v>24</v>
      </c>
      <c r="D177" s="38">
        <v>752</v>
      </c>
      <c r="E177" s="36">
        <v>378</v>
      </c>
      <c r="F177" s="37">
        <v>42</v>
      </c>
      <c r="G177" s="37">
        <v>19.1</v>
      </c>
      <c r="H177" s="37">
        <v>0.6000000000000001</v>
      </c>
      <c r="I177" s="37">
        <v>120</v>
      </c>
      <c r="J177" s="37">
        <v>1937</v>
      </c>
      <c r="K177" s="37">
        <v>57</v>
      </c>
      <c r="L177" s="37">
        <v>6.1000000000000005</v>
      </c>
      <c r="M177" s="37">
        <v>10</v>
      </c>
      <c r="N177" s="37">
        <v>37</v>
      </c>
      <c r="O177" s="6">
        <v>114</v>
      </c>
      <c r="R177" s="5"/>
      <c r="S177" s="5"/>
    </row>
    <row r="178" spans="2:19" ht="12" customHeight="1">
      <c r="B178" s="34" t="s">
        <v>345</v>
      </c>
      <c r="C178" s="35" t="s">
        <v>24</v>
      </c>
      <c r="D178" s="38">
        <f>0.5*D179</f>
        <v>2517</v>
      </c>
      <c r="E178" s="36">
        <f aca="true" t="shared" si="3" ref="E178:N178">0.5*E179</f>
        <v>1450</v>
      </c>
      <c r="F178" s="37">
        <f t="shared" si="3"/>
        <v>161.15</v>
      </c>
      <c r="G178" s="37">
        <f t="shared" si="3"/>
        <v>93.7</v>
      </c>
      <c r="H178" s="37">
        <f t="shared" si="3"/>
        <v>0</v>
      </c>
      <c r="I178" s="37">
        <f t="shared" si="3"/>
        <v>860</v>
      </c>
      <c r="J178" s="37">
        <f t="shared" si="3"/>
        <v>4504</v>
      </c>
      <c r="K178" s="37">
        <f t="shared" si="3"/>
        <v>135</v>
      </c>
      <c r="L178" s="37">
        <f t="shared" si="3"/>
        <v>7</v>
      </c>
      <c r="M178" s="37">
        <f t="shared" si="3"/>
        <v>48.5</v>
      </c>
      <c r="N178" s="37">
        <f t="shared" si="3"/>
        <v>123.5</v>
      </c>
      <c r="O178" s="6"/>
      <c r="R178" s="5"/>
      <c r="S178" s="5"/>
    </row>
    <row r="179" spans="2:19" ht="12" customHeight="1">
      <c r="B179" s="34" t="s">
        <v>346</v>
      </c>
      <c r="C179" s="35" t="s">
        <v>24</v>
      </c>
      <c r="D179" s="38">
        <v>5034</v>
      </c>
      <c r="E179" s="36">
        <v>2900</v>
      </c>
      <c r="F179" s="37">
        <v>322.3</v>
      </c>
      <c r="G179" s="37">
        <v>187.4</v>
      </c>
      <c r="H179" s="37">
        <v>0</v>
      </c>
      <c r="I179" s="37">
        <v>1720</v>
      </c>
      <c r="J179" s="37">
        <v>9008</v>
      </c>
      <c r="K179" s="37">
        <v>270</v>
      </c>
      <c r="L179" s="37">
        <v>14</v>
      </c>
      <c r="M179" s="37">
        <v>97</v>
      </c>
      <c r="N179" s="37">
        <v>247</v>
      </c>
      <c r="O179" s="6"/>
      <c r="R179" s="5"/>
      <c r="S179" s="5"/>
    </row>
    <row r="180" spans="2:19" ht="12" customHeight="1">
      <c r="B180" s="34" t="s">
        <v>347</v>
      </c>
      <c r="C180" s="35" t="s">
        <v>24</v>
      </c>
      <c r="D180" s="66">
        <f>0.25*D179</f>
        <v>1258.5</v>
      </c>
      <c r="E180" s="37">
        <f aca="true" t="shared" si="4" ref="E180:N180">0.25*E179</f>
        <v>725</v>
      </c>
      <c r="F180" s="37">
        <f t="shared" si="4"/>
        <v>80.575</v>
      </c>
      <c r="G180" s="37">
        <f t="shared" si="4"/>
        <v>46.85</v>
      </c>
      <c r="H180" s="37">
        <f t="shared" si="4"/>
        <v>0</v>
      </c>
      <c r="I180" s="37">
        <f t="shared" si="4"/>
        <v>430</v>
      </c>
      <c r="J180" s="37">
        <f t="shared" si="4"/>
        <v>2252</v>
      </c>
      <c r="K180" s="37">
        <f t="shared" si="4"/>
        <v>67.5</v>
      </c>
      <c r="L180" s="37">
        <f t="shared" si="4"/>
        <v>3.5</v>
      </c>
      <c r="M180" s="37">
        <f t="shared" si="4"/>
        <v>24.25</v>
      </c>
      <c r="N180" s="37">
        <f t="shared" si="4"/>
        <v>61.75</v>
      </c>
      <c r="O180" s="6"/>
      <c r="R180" s="5"/>
      <c r="S180" s="5"/>
    </row>
    <row r="181" spans="2:19" ht="12" customHeight="1">
      <c r="B181" s="35" t="s">
        <v>158</v>
      </c>
      <c r="C181" s="35" t="s">
        <v>24</v>
      </c>
      <c r="D181" s="38">
        <v>1205</v>
      </c>
      <c r="E181" s="36">
        <v>442</v>
      </c>
      <c r="F181" s="37">
        <v>49.1</v>
      </c>
      <c r="G181" s="37">
        <v>26.200000000000003</v>
      </c>
      <c r="H181" s="37">
        <v>0</v>
      </c>
      <c r="I181" s="37">
        <v>185</v>
      </c>
      <c r="J181" s="37">
        <v>4152</v>
      </c>
      <c r="K181" s="37">
        <v>138</v>
      </c>
      <c r="L181" s="37">
        <v>3.2</v>
      </c>
      <c r="M181" s="37">
        <v>42</v>
      </c>
      <c r="N181" s="37">
        <v>52</v>
      </c>
      <c r="O181" s="8">
        <v>1958</v>
      </c>
      <c r="P181" s="9">
        <v>17</v>
      </c>
      <c r="Q181" s="6">
        <v>460</v>
      </c>
      <c r="R181" s="3">
        <v>2</v>
      </c>
      <c r="S181" s="6">
        <v>272</v>
      </c>
    </row>
    <row r="182" spans="2:19" ht="12" customHeight="1">
      <c r="B182" s="35" t="s">
        <v>157</v>
      </c>
      <c r="C182" s="35" t="s">
        <v>24</v>
      </c>
      <c r="D182" s="38">
        <v>2410</v>
      </c>
      <c r="E182" s="36">
        <v>884</v>
      </c>
      <c r="F182" s="37">
        <v>98.2</v>
      </c>
      <c r="G182" s="37">
        <v>52.400000000000006</v>
      </c>
      <c r="H182" s="37">
        <v>0</v>
      </c>
      <c r="I182" s="37">
        <v>370</v>
      </c>
      <c r="J182" s="37">
        <v>8304</v>
      </c>
      <c r="K182" s="37">
        <v>277</v>
      </c>
      <c r="L182" s="37">
        <v>6.4</v>
      </c>
      <c r="M182" s="37">
        <v>85</v>
      </c>
      <c r="N182" s="37">
        <v>105</v>
      </c>
      <c r="O182" s="11">
        <v>726</v>
      </c>
      <c r="P182" s="9">
        <v>25</v>
      </c>
      <c r="Q182" s="9">
        <v>78</v>
      </c>
      <c r="R182" s="3">
        <v>7</v>
      </c>
      <c r="S182" s="6">
        <v>792</v>
      </c>
    </row>
    <row r="183" spans="2:19" ht="12" customHeight="1">
      <c r="B183" s="34" t="s">
        <v>159</v>
      </c>
      <c r="C183" s="35" t="s">
        <v>24</v>
      </c>
      <c r="D183" s="38">
        <v>603</v>
      </c>
      <c r="E183" s="36">
        <v>221</v>
      </c>
      <c r="F183" s="37">
        <v>24.6</v>
      </c>
      <c r="G183" s="37">
        <v>13.100000000000001</v>
      </c>
      <c r="H183" s="37">
        <v>0</v>
      </c>
      <c r="I183" s="37">
        <v>93</v>
      </c>
      <c r="J183" s="37">
        <v>2076</v>
      </c>
      <c r="K183" s="37">
        <v>69</v>
      </c>
      <c r="L183" s="37">
        <v>3.3000000000000003</v>
      </c>
      <c r="M183" s="37">
        <v>21</v>
      </c>
      <c r="N183" s="37">
        <v>26</v>
      </c>
      <c r="O183" s="13">
        <v>2207</v>
      </c>
      <c r="P183" s="3">
        <v>7</v>
      </c>
      <c r="Q183" s="6">
        <v>423</v>
      </c>
      <c r="R183" s="3">
        <v>7</v>
      </c>
      <c r="S183" s="6">
        <v>800</v>
      </c>
    </row>
    <row r="184" spans="2:19" ht="12" customHeight="1">
      <c r="B184" s="34" t="s">
        <v>161</v>
      </c>
      <c r="C184" s="35" t="s">
        <v>24</v>
      </c>
      <c r="D184" s="38">
        <v>1232</v>
      </c>
      <c r="E184" s="36">
        <v>437</v>
      </c>
      <c r="F184" s="37">
        <v>48.6</v>
      </c>
      <c r="G184" s="37">
        <v>22.200000000000003</v>
      </c>
      <c r="H184" s="37">
        <v>0</v>
      </c>
      <c r="I184" s="37">
        <v>176</v>
      </c>
      <c r="J184" s="37">
        <v>3941</v>
      </c>
      <c r="K184" s="37">
        <v>138</v>
      </c>
      <c r="L184" s="37">
        <v>4.800000000000001</v>
      </c>
      <c r="M184" s="37">
        <v>42</v>
      </c>
      <c r="N184" s="37">
        <v>65</v>
      </c>
      <c r="O184" s="8">
        <v>1012</v>
      </c>
      <c r="P184" s="3">
        <v>7</v>
      </c>
      <c r="Q184" s="6">
        <v>141</v>
      </c>
      <c r="R184" s="3">
        <v>8</v>
      </c>
      <c r="S184" s="6">
        <v>898</v>
      </c>
    </row>
    <row r="185" spans="2:19" ht="12" customHeight="1">
      <c r="B185" s="35" t="s">
        <v>160</v>
      </c>
      <c r="C185" s="35" t="s">
        <v>24</v>
      </c>
      <c r="D185" s="38">
        <v>2500</v>
      </c>
      <c r="E185" s="36">
        <v>875</v>
      </c>
      <c r="F185" s="37">
        <v>97.2</v>
      </c>
      <c r="G185" s="37">
        <v>44.400000000000006</v>
      </c>
      <c r="H185" s="37">
        <v>0</v>
      </c>
      <c r="I185" s="37">
        <v>352</v>
      </c>
      <c r="J185" s="37">
        <v>7912</v>
      </c>
      <c r="K185" s="37">
        <v>282</v>
      </c>
      <c r="L185" s="37">
        <v>10.8</v>
      </c>
      <c r="M185" s="37">
        <v>88</v>
      </c>
      <c r="N185" s="37">
        <v>131</v>
      </c>
      <c r="O185" s="8">
        <v>1412</v>
      </c>
      <c r="P185" s="3">
        <v>9</v>
      </c>
      <c r="Q185" s="9">
        <v>76</v>
      </c>
      <c r="R185" s="3">
        <v>7</v>
      </c>
      <c r="S185" s="6">
        <v>776</v>
      </c>
    </row>
    <row r="186" spans="2:19" ht="12" customHeight="1">
      <c r="B186" s="35" t="s">
        <v>162</v>
      </c>
      <c r="C186" s="35" t="s">
        <v>24</v>
      </c>
      <c r="D186" s="38">
        <v>616</v>
      </c>
      <c r="E186" s="36">
        <v>219</v>
      </c>
      <c r="F186" s="37">
        <v>24.3</v>
      </c>
      <c r="G186" s="37">
        <v>11.100000000000001</v>
      </c>
      <c r="H186" s="37">
        <v>0</v>
      </c>
      <c r="I186" s="37">
        <v>88</v>
      </c>
      <c r="J186" s="37">
        <v>1971</v>
      </c>
      <c r="K186" s="37">
        <v>69</v>
      </c>
      <c r="L186" s="37">
        <v>4.1000000000000005</v>
      </c>
      <c r="M186" s="37">
        <v>21</v>
      </c>
      <c r="N186" s="37">
        <v>32</v>
      </c>
      <c r="P186" s="3">
        <v>7</v>
      </c>
      <c r="Q186" s="9">
        <v>66</v>
      </c>
      <c r="R186" s="3">
        <v>8</v>
      </c>
      <c r="S186" s="8">
        <v>1133</v>
      </c>
    </row>
    <row r="187" spans="2:19" ht="12" customHeight="1">
      <c r="B187" s="35" t="s">
        <v>164</v>
      </c>
      <c r="C187" s="35" t="s">
        <v>24</v>
      </c>
      <c r="D187" s="38">
        <v>1509</v>
      </c>
      <c r="E187" s="36">
        <v>853</v>
      </c>
      <c r="F187" s="37">
        <v>94.80000000000001</v>
      </c>
      <c r="G187" s="37">
        <v>37.2</v>
      </c>
      <c r="H187" s="37">
        <v>0</v>
      </c>
      <c r="I187" s="37">
        <v>165</v>
      </c>
      <c r="J187" s="37">
        <v>4239</v>
      </c>
      <c r="K187" s="37">
        <v>105</v>
      </c>
      <c r="L187" s="37">
        <v>3.7</v>
      </c>
      <c r="M187" s="37">
        <v>6</v>
      </c>
      <c r="N187" s="37">
        <v>74</v>
      </c>
      <c r="O187" s="5"/>
      <c r="P187" s="9">
        <v>62</v>
      </c>
      <c r="Q187" s="6">
        <v>518</v>
      </c>
      <c r="R187" s="3">
        <v>5</v>
      </c>
      <c r="S187" s="6">
        <v>758</v>
      </c>
    </row>
    <row r="188" spans="2:19" ht="12" customHeight="1">
      <c r="B188" s="34" t="s">
        <v>15</v>
      </c>
      <c r="C188" s="35" t="s">
        <v>24</v>
      </c>
      <c r="D188" s="38">
        <v>673</v>
      </c>
      <c r="E188" s="36">
        <v>499</v>
      </c>
      <c r="F188" s="37">
        <v>55.400000000000006</v>
      </c>
      <c r="G188" s="37">
        <v>20</v>
      </c>
      <c r="H188" s="37">
        <v>0</v>
      </c>
      <c r="I188" s="37">
        <v>83</v>
      </c>
      <c r="J188" s="37">
        <v>2162</v>
      </c>
      <c r="K188" s="37">
        <v>21</v>
      </c>
      <c r="L188" s="37">
        <v>2</v>
      </c>
      <c r="M188" s="37">
        <v>2</v>
      </c>
      <c r="N188" s="37">
        <v>32</v>
      </c>
      <c r="O188" s="8">
        <v>2542</v>
      </c>
      <c r="P188" s="9">
        <v>17</v>
      </c>
      <c r="Q188" s="6">
        <v>455</v>
      </c>
      <c r="R188" s="3">
        <v>3</v>
      </c>
      <c r="S188" s="6">
        <v>461</v>
      </c>
    </row>
    <row r="189" spans="2:19" ht="12" customHeight="1">
      <c r="B189" s="34" t="s">
        <v>163</v>
      </c>
      <c r="C189" s="35" t="s">
        <v>24</v>
      </c>
      <c r="D189" s="38">
        <v>886</v>
      </c>
      <c r="E189" s="36">
        <v>522</v>
      </c>
      <c r="F189" s="37">
        <v>58</v>
      </c>
      <c r="G189" s="37">
        <v>20.900000000000002</v>
      </c>
      <c r="H189" s="37">
        <v>0</v>
      </c>
      <c r="I189" s="37">
        <v>83</v>
      </c>
      <c r="J189" s="37">
        <v>2560</v>
      </c>
      <c r="K189" s="37">
        <v>62</v>
      </c>
      <c r="L189" s="37">
        <v>4.5</v>
      </c>
      <c r="M189" s="37">
        <v>4</v>
      </c>
      <c r="N189" s="37">
        <v>38</v>
      </c>
      <c r="O189" s="8">
        <v>2779</v>
      </c>
      <c r="P189" s="10">
        <v>0</v>
      </c>
      <c r="Q189" s="6">
        <v>152</v>
      </c>
      <c r="R189" s="3">
        <v>8</v>
      </c>
      <c r="S189" s="6">
        <v>984</v>
      </c>
    </row>
    <row r="190" spans="2:19" ht="12" customHeight="1">
      <c r="B190" s="35" t="s">
        <v>170</v>
      </c>
      <c r="C190" s="35" t="s">
        <v>24</v>
      </c>
      <c r="D190" s="38">
        <v>1453</v>
      </c>
      <c r="E190" s="36">
        <v>627</v>
      </c>
      <c r="F190" s="37">
        <v>69.7</v>
      </c>
      <c r="G190" s="37">
        <v>33</v>
      </c>
      <c r="H190" s="37">
        <v>0</v>
      </c>
      <c r="I190" s="37">
        <v>250</v>
      </c>
      <c r="J190" s="37">
        <v>4042</v>
      </c>
      <c r="K190" s="37">
        <v>122</v>
      </c>
      <c r="L190" s="37">
        <v>8</v>
      </c>
      <c r="M190" s="37">
        <v>20</v>
      </c>
      <c r="N190" s="37">
        <v>85</v>
      </c>
      <c r="O190" s="8">
        <v>3780</v>
      </c>
      <c r="P190" s="9">
        <v>10</v>
      </c>
      <c r="Q190" s="6">
        <v>874</v>
      </c>
      <c r="R190" s="3">
        <v>5</v>
      </c>
      <c r="S190" s="6">
        <v>967</v>
      </c>
    </row>
    <row r="191" spans="2:19" ht="12" customHeight="1">
      <c r="B191" s="35" t="s">
        <v>169</v>
      </c>
      <c r="C191" s="35" t="s">
        <v>24</v>
      </c>
      <c r="D191" s="38">
        <v>2906</v>
      </c>
      <c r="E191" s="36">
        <v>1255</v>
      </c>
      <c r="F191" s="37">
        <v>139.4</v>
      </c>
      <c r="G191" s="37">
        <v>66</v>
      </c>
      <c r="H191" s="37">
        <v>0</v>
      </c>
      <c r="I191" s="37">
        <v>500</v>
      </c>
      <c r="J191" s="37">
        <v>7624</v>
      </c>
      <c r="K191" s="37">
        <v>244</v>
      </c>
      <c r="L191" s="37">
        <v>16</v>
      </c>
      <c r="M191" s="37">
        <v>41</v>
      </c>
      <c r="N191" s="37">
        <v>170</v>
      </c>
      <c r="O191" s="8">
        <v>1929</v>
      </c>
      <c r="P191" s="3">
        <v>2</v>
      </c>
      <c r="Q191" s="6">
        <v>845</v>
      </c>
      <c r="R191" s="3">
        <v>7</v>
      </c>
      <c r="S191" s="6">
        <v>655</v>
      </c>
    </row>
    <row r="192" spans="2:19" ht="12" customHeight="1">
      <c r="B192" s="35" t="s">
        <v>168</v>
      </c>
      <c r="C192" s="35" t="s">
        <v>24</v>
      </c>
      <c r="D192" s="38">
        <v>716</v>
      </c>
      <c r="E192" s="36">
        <v>313</v>
      </c>
      <c r="F192" s="37">
        <v>34.7</v>
      </c>
      <c r="G192" s="37">
        <v>16.5</v>
      </c>
      <c r="H192" s="37">
        <v>0</v>
      </c>
      <c r="I192" s="37">
        <v>125</v>
      </c>
      <c r="J192" s="37">
        <v>1974</v>
      </c>
      <c r="K192" s="37">
        <v>59</v>
      </c>
      <c r="L192" s="37">
        <v>5.1000000000000005</v>
      </c>
      <c r="M192" s="37">
        <v>9</v>
      </c>
      <c r="N192" s="37">
        <v>42</v>
      </c>
      <c r="O192" s="8">
        <v>2485</v>
      </c>
      <c r="P192" s="3">
        <v>4</v>
      </c>
      <c r="Q192" s="6">
        <v>570</v>
      </c>
      <c r="R192" s="3">
        <v>7</v>
      </c>
      <c r="S192" s="6">
        <v>654</v>
      </c>
    </row>
    <row r="193" spans="2:19" ht="12" customHeight="1">
      <c r="B193" s="34" t="s">
        <v>167</v>
      </c>
      <c r="C193" s="35" t="s">
        <v>24</v>
      </c>
      <c r="D193" s="38">
        <v>1582</v>
      </c>
      <c r="E193" s="36">
        <v>700</v>
      </c>
      <c r="F193" s="37">
        <v>77.80000000000001</v>
      </c>
      <c r="G193" s="37">
        <v>37.1</v>
      </c>
      <c r="H193" s="37">
        <v>0.9</v>
      </c>
      <c r="I193" s="37">
        <v>250</v>
      </c>
      <c r="J193" s="37">
        <v>5092</v>
      </c>
      <c r="K193" s="37">
        <v>148</v>
      </c>
      <c r="L193" s="37">
        <v>5.1000000000000005</v>
      </c>
      <c r="M193" s="37">
        <v>47</v>
      </c>
      <c r="N193" s="37">
        <v>70</v>
      </c>
      <c r="O193" s="8">
        <v>2329</v>
      </c>
      <c r="P193" s="3">
        <v>3</v>
      </c>
      <c r="Q193" s="6">
        <v>272</v>
      </c>
      <c r="R193" s="3">
        <v>8</v>
      </c>
      <c r="S193" s="6">
        <v>796</v>
      </c>
    </row>
    <row r="194" spans="2:19" ht="12" customHeight="1">
      <c r="B194" s="34" t="s">
        <v>166</v>
      </c>
      <c r="C194" s="35" t="s">
        <v>24</v>
      </c>
      <c r="D194" s="38">
        <v>2972</v>
      </c>
      <c r="E194" s="36">
        <v>1400</v>
      </c>
      <c r="F194" s="37">
        <v>155.5</v>
      </c>
      <c r="G194" s="37">
        <v>74.3</v>
      </c>
      <c r="H194" s="37">
        <v>1.9000000000000001</v>
      </c>
      <c r="I194" s="37">
        <v>499</v>
      </c>
      <c r="J194" s="37">
        <v>9668</v>
      </c>
      <c r="K194" s="37">
        <v>256</v>
      </c>
      <c r="L194" s="37">
        <v>5.4</v>
      </c>
      <c r="M194" s="37">
        <v>66</v>
      </c>
      <c r="N194" s="37">
        <v>136</v>
      </c>
      <c r="O194" s="8">
        <v>4773</v>
      </c>
      <c r="P194" s="3">
        <v>7</v>
      </c>
      <c r="Q194" s="6">
        <v>299</v>
      </c>
      <c r="R194" s="5"/>
      <c r="S194" s="5"/>
    </row>
    <row r="195" spans="2:19" ht="12" customHeight="1">
      <c r="B195" s="35" t="s">
        <v>165</v>
      </c>
      <c r="C195" s="35" t="s">
        <v>24</v>
      </c>
      <c r="D195" s="38">
        <v>755</v>
      </c>
      <c r="E195" s="36">
        <v>350</v>
      </c>
      <c r="F195" s="37">
        <v>38.900000000000006</v>
      </c>
      <c r="G195" s="37">
        <v>18.6</v>
      </c>
      <c r="H195" s="37">
        <v>0.5</v>
      </c>
      <c r="I195" s="37">
        <v>125</v>
      </c>
      <c r="J195" s="37">
        <v>2517</v>
      </c>
      <c r="K195" s="37">
        <v>67</v>
      </c>
      <c r="L195" s="37">
        <v>3.1</v>
      </c>
      <c r="M195" s="37">
        <v>18</v>
      </c>
      <c r="N195" s="37">
        <v>34</v>
      </c>
      <c r="O195" s="8">
        <v>2546</v>
      </c>
      <c r="P195" s="5"/>
      <c r="Q195" s="5"/>
      <c r="R195" s="10">
        <v>0</v>
      </c>
      <c r="S195" s="9">
        <v>44</v>
      </c>
    </row>
    <row r="196" spans="2:19" ht="12" customHeight="1">
      <c r="B196" s="35" t="s">
        <v>183</v>
      </c>
      <c r="C196" s="35" t="s">
        <v>24</v>
      </c>
      <c r="D196" s="38">
        <v>1343</v>
      </c>
      <c r="E196" s="36">
        <v>586</v>
      </c>
      <c r="F196" s="37">
        <v>65.10000000000001</v>
      </c>
      <c r="G196" s="37">
        <v>31.700000000000003</v>
      </c>
      <c r="H196" s="37">
        <v>0.30000000000000004</v>
      </c>
      <c r="I196" s="37">
        <v>195</v>
      </c>
      <c r="J196" s="37">
        <v>4350</v>
      </c>
      <c r="K196" s="37">
        <v>127</v>
      </c>
      <c r="L196" s="37">
        <v>5.800000000000001</v>
      </c>
      <c r="M196" s="37">
        <v>30</v>
      </c>
      <c r="N196" s="37">
        <v>61</v>
      </c>
      <c r="O196" s="8">
        <v>2084</v>
      </c>
      <c r="P196" s="3">
        <v>2</v>
      </c>
      <c r="Q196" s="3">
        <v>8</v>
      </c>
      <c r="R196" s="3">
        <v>6</v>
      </c>
      <c r="S196" s="10">
        <v>0</v>
      </c>
    </row>
    <row r="197" spans="2:19" ht="12" customHeight="1">
      <c r="B197" s="35" t="s">
        <v>185</v>
      </c>
      <c r="C197" s="35" t="s">
        <v>24</v>
      </c>
      <c r="D197" s="38">
        <v>2666</v>
      </c>
      <c r="E197" s="36">
        <v>1172</v>
      </c>
      <c r="F197" s="37">
        <v>130.20000000000002</v>
      </c>
      <c r="G197" s="37">
        <v>63.400000000000006</v>
      </c>
      <c r="H197" s="37">
        <v>0.6000000000000001</v>
      </c>
      <c r="I197" s="37">
        <v>390</v>
      </c>
      <c r="J197" s="37">
        <v>8682</v>
      </c>
      <c r="K197" s="37">
        <v>250</v>
      </c>
      <c r="L197" s="37">
        <v>10.9</v>
      </c>
      <c r="M197" s="37">
        <v>56</v>
      </c>
      <c r="N197" s="37">
        <v>122</v>
      </c>
      <c r="O197" s="8">
        <v>1929</v>
      </c>
      <c r="P197" s="3">
        <v>3</v>
      </c>
      <c r="Q197" s="9">
        <v>60</v>
      </c>
      <c r="R197" s="5"/>
      <c r="S197" s="5"/>
    </row>
    <row r="198" spans="2:19" ht="12" customHeight="1">
      <c r="B198" s="34" t="s">
        <v>184</v>
      </c>
      <c r="C198" s="35" t="s">
        <v>24</v>
      </c>
      <c r="D198" s="38">
        <v>667</v>
      </c>
      <c r="E198" s="36">
        <v>293</v>
      </c>
      <c r="F198" s="37">
        <v>32.6</v>
      </c>
      <c r="G198" s="37">
        <v>15.9</v>
      </c>
      <c r="H198" s="37">
        <v>0.1</v>
      </c>
      <c r="I198" s="37">
        <v>98</v>
      </c>
      <c r="J198" s="37">
        <v>2171</v>
      </c>
      <c r="K198" s="37">
        <v>63</v>
      </c>
      <c r="L198" s="37">
        <v>4.4</v>
      </c>
      <c r="M198" s="37">
        <v>14</v>
      </c>
      <c r="N198" s="37">
        <v>30</v>
      </c>
      <c r="O198" s="8">
        <v>1929</v>
      </c>
      <c r="P198" s="5"/>
      <c r="Q198" s="5"/>
      <c r="R198" s="3">
        <v>1</v>
      </c>
      <c r="S198" s="6">
        <v>348</v>
      </c>
    </row>
    <row r="199" spans="2:19" ht="12" customHeight="1">
      <c r="B199" s="34" t="s">
        <v>171</v>
      </c>
      <c r="C199" s="35" t="s">
        <v>24</v>
      </c>
      <c r="D199" s="38">
        <v>1454</v>
      </c>
      <c r="E199" s="36">
        <v>757</v>
      </c>
      <c r="F199" s="37">
        <v>84.10000000000001</v>
      </c>
      <c r="G199" s="37">
        <v>38.300000000000004</v>
      </c>
      <c r="H199" s="37">
        <v>1.4000000000000001</v>
      </c>
      <c r="I199" s="37">
        <v>239</v>
      </c>
      <c r="J199" s="37">
        <v>3707</v>
      </c>
      <c r="K199" s="37">
        <v>102</v>
      </c>
      <c r="L199" s="37">
        <v>4.1000000000000005</v>
      </c>
      <c r="M199" s="37">
        <v>13</v>
      </c>
      <c r="N199" s="37">
        <v>70</v>
      </c>
      <c r="O199" s="8">
        <v>2673</v>
      </c>
      <c r="P199" s="9">
        <v>21</v>
      </c>
      <c r="Q199" s="6">
        <v>233</v>
      </c>
      <c r="R199" s="3">
        <v>2</v>
      </c>
      <c r="S199" s="6">
        <v>111</v>
      </c>
    </row>
    <row r="200" spans="2:19" ht="12" customHeight="1">
      <c r="B200" s="35" t="s">
        <v>174</v>
      </c>
      <c r="C200" s="35" t="s">
        <v>24</v>
      </c>
      <c r="D200" s="38">
        <v>2909</v>
      </c>
      <c r="E200" s="36">
        <v>1514</v>
      </c>
      <c r="F200" s="37">
        <v>168</v>
      </c>
      <c r="G200" s="37">
        <v>77</v>
      </c>
      <c r="H200" s="37">
        <v>2.8</v>
      </c>
      <c r="I200" s="37">
        <v>479</v>
      </c>
      <c r="J200" s="37">
        <v>7413</v>
      </c>
      <c r="K200" s="37">
        <v>205</v>
      </c>
      <c r="L200" s="37">
        <v>8.3</v>
      </c>
      <c r="M200" s="37">
        <v>26</v>
      </c>
      <c r="N200" s="37">
        <v>140</v>
      </c>
      <c r="O200" s="8">
        <v>1125</v>
      </c>
      <c r="P200" s="9">
        <v>18</v>
      </c>
      <c r="Q200" s="6">
        <v>747</v>
      </c>
      <c r="R200" s="10">
        <v>0</v>
      </c>
      <c r="S200" s="6">
        <v>187</v>
      </c>
    </row>
    <row r="201" spans="2:19" ht="12" customHeight="1">
      <c r="B201" s="35" t="s">
        <v>180</v>
      </c>
      <c r="C201" s="35" t="s">
        <v>24</v>
      </c>
      <c r="D201" s="38">
        <v>727</v>
      </c>
      <c r="E201" s="36">
        <v>378</v>
      </c>
      <c r="F201" s="37">
        <v>42</v>
      </c>
      <c r="G201" s="37">
        <v>19.200000000000003</v>
      </c>
      <c r="H201" s="37">
        <v>0.7000000000000001</v>
      </c>
      <c r="I201" s="37">
        <v>120</v>
      </c>
      <c r="J201" s="37">
        <v>1854</v>
      </c>
      <c r="K201" s="37">
        <v>51</v>
      </c>
      <c r="L201" s="37">
        <v>3.8000000000000003</v>
      </c>
      <c r="M201" s="37">
        <v>7</v>
      </c>
      <c r="N201" s="37">
        <v>35</v>
      </c>
      <c r="O201" s="6">
        <v>335</v>
      </c>
      <c r="P201" s="10">
        <v>0</v>
      </c>
      <c r="Q201" s="6">
        <v>220</v>
      </c>
      <c r="R201" s="10">
        <v>0</v>
      </c>
      <c r="S201" s="10">
        <v>0</v>
      </c>
    </row>
    <row r="202" spans="2:19" ht="12" customHeight="1">
      <c r="B202" s="34" t="s">
        <v>179</v>
      </c>
      <c r="C202" s="35" t="s">
        <v>24</v>
      </c>
      <c r="D202" s="38">
        <v>1366</v>
      </c>
      <c r="E202" s="36">
        <v>696</v>
      </c>
      <c r="F202" s="37">
        <v>77.30000000000001</v>
      </c>
      <c r="G202" s="37">
        <v>36.2</v>
      </c>
      <c r="H202" s="37">
        <v>0</v>
      </c>
      <c r="I202" s="37">
        <v>210</v>
      </c>
      <c r="J202" s="37">
        <v>3007</v>
      </c>
      <c r="K202" s="37">
        <v>111</v>
      </c>
      <c r="L202" s="37">
        <v>6.2</v>
      </c>
      <c r="M202" s="37">
        <v>17</v>
      </c>
      <c r="N202" s="37">
        <v>62</v>
      </c>
      <c r="O202" s="6">
        <v>791</v>
      </c>
      <c r="P202" s="3">
        <v>2</v>
      </c>
      <c r="Q202" s="6">
        <v>232</v>
      </c>
      <c r="R202" s="3">
        <v>1</v>
      </c>
      <c r="S202" s="6">
        <v>210</v>
      </c>
    </row>
    <row r="203" spans="2:19" ht="12" customHeight="1">
      <c r="B203" s="35" t="s">
        <v>177</v>
      </c>
      <c r="C203" s="35" t="s">
        <v>24</v>
      </c>
      <c r="D203" s="38">
        <v>2731</v>
      </c>
      <c r="E203" s="36">
        <v>1391</v>
      </c>
      <c r="F203" s="37">
        <v>154.60000000000002</v>
      </c>
      <c r="G203" s="37">
        <v>72.5</v>
      </c>
      <c r="H203" s="37">
        <v>0</v>
      </c>
      <c r="I203" s="37">
        <v>420</v>
      </c>
      <c r="J203" s="37">
        <v>6015</v>
      </c>
      <c r="K203" s="37">
        <v>222</v>
      </c>
      <c r="L203" s="37">
        <v>12.5</v>
      </c>
      <c r="M203" s="37">
        <v>35</v>
      </c>
      <c r="N203" s="37">
        <v>124</v>
      </c>
      <c r="O203" s="6">
        <v>768</v>
      </c>
      <c r="P203" s="9">
        <v>69</v>
      </c>
      <c r="Q203" s="6">
        <v>363</v>
      </c>
      <c r="R203" s="3">
        <v>3</v>
      </c>
      <c r="S203" s="6">
        <v>573</v>
      </c>
    </row>
    <row r="204" spans="2:19" ht="12" customHeight="1">
      <c r="B204" s="35" t="s">
        <v>178</v>
      </c>
      <c r="C204" s="35" t="s">
        <v>24</v>
      </c>
      <c r="D204" s="38">
        <v>683</v>
      </c>
      <c r="E204" s="36">
        <v>348</v>
      </c>
      <c r="F204" s="37">
        <v>38.6</v>
      </c>
      <c r="G204" s="37">
        <v>18.1</v>
      </c>
      <c r="H204" s="37">
        <v>0</v>
      </c>
      <c r="I204" s="37">
        <v>105</v>
      </c>
      <c r="J204" s="37">
        <v>1504</v>
      </c>
      <c r="K204" s="37">
        <v>55</v>
      </c>
      <c r="L204" s="37">
        <v>4.800000000000001</v>
      </c>
      <c r="M204" s="37">
        <v>9</v>
      </c>
      <c r="N204" s="37">
        <v>31</v>
      </c>
      <c r="O204" s="8">
        <v>2958</v>
      </c>
      <c r="P204" s="9">
        <v>10</v>
      </c>
      <c r="Q204" s="6">
        <v>253</v>
      </c>
      <c r="R204" s="10">
        <v>0</v>
      </c>
      <c r="S204" s="6">
        <v>243</v>
      </c>
    </row>
    <row r="205" spans="2:19" ht="12" customHeight="1">
      <c r="B205" s="35" t="s">
        <v>172</v>
      </c>
      <c r="C205" s="35" t="s">
        <v>24</v>
      </c>
      <c r="D205" s="38">
        <v>1259</v>
      </c>
      <c r="E205" s="36">
        <v>586</v>
      </c>
      <c r="F205" s="37">
        <v>65.10000000000001</v>
      </c>
      <c r="G205" s="37">
        <v>31.700000000000003</v>
      </c>
      <c r="H205" s="37">
        <v>0.30000000000000004</v>
      </c>
      <c r="I205" s="37">
        <v>195</v>
      </c>
      <c r="J205" s="37">
        <v>3199</v>
      </c>
      <c r="K205" s="37">
        <v>102</v>
      </c>
      <c r="L205" s="37">
        <v>7.1000000000000005</v>
      </c>
      <c r="M205" s="37">
        <v>13</v>
      </c>
      <c r="N205" s="37">
        <v>63</v>
      </c>
      <c r="O205" s="5"/>
      <c r="P205" s="10">
        <v>0</v>
      </c>
      <c r="Q205" s="9">
        <v>34</v>
      </c>
      <c r="R205" s="10">
        <v>0</v>
      </c>
      <c r="S205" s="6">
        <v>468</v>
      </c>
    </row>
    <row r="206" spans="2:19" ht="12" customHeight="1">
      <c r="B206" s="34" t="s">
        <v>181</v>
      </c>
      <c r="C206" s="35" t="s">
        <v>24</v>
      </c>
      <c r="D206" s="38">
        <v>2519</v>
      </c>
      <c r="E206" s="36">
        <v>1172</v>
      </c>
      <c r="F206" s="37">
        <v>130.20000000000002</v>
      </c>
      <c r="G206" s="37">
        <v>63.400000000000006</v>
      </c>
      <c r="H206" s="37">
        <v>0.6000000000000001</v>
      </c>
      <c r="I206" s="37">
        <v>390</v>
      </c>
      <c r="J206" s="37">
        <v>6398</v>
      </c>
      <c r="K206" s="37">
        <v>205</v>
      </c>
      <c r="L206" s="37">
        <v>14.3</v>
      </c>
      <c r="M206" s="37">
        <v>26</v>
      </c>
      <c r="N206" s="37">
        <v>125</v>
      </c>
      <c r="O206" s="8">
        <v>1679</v>
      </c>
      <c r="P206" s="3">
        <v>1</v>
      </c>
      <c r="Q206" s="6">
        <v>274</v>
      </c>
      <c r="R206" s="3">
        <v>1</v>
      </c>
      <c r="S206" s="10">
        <v>0</v>
      </c>
    </row>
    <row r="207" spans="2:19" ht="12" customHeight="1">
      <c r="B207" s="34" t="s">
        <v>176</v>
      </c>
      <c r="C207" s="35" t="s">
        <v>24</v>
      </c>
      <c r="D207" s="38">
        <v>731</v>
      </c>
      <c r="E207" s="36">
        <v>235</v>
      </c>
      <c r="F207" s="37">
        <v>26.1</v>
      </c>
      <c r="G207" s="37">
        <v>13.700000000000001</v>
      </c>
      <c r="H207" s="37">
        <v>0</v>
      </c>
      <c r="I207" s="37">
        <v>75</v>
      </c>
      <c r="J207" s="37">
        <v>1502</v>
      </c>
      <c r="K207" s="37">
        <v>92</v>
      </c>
      <c r="L207" s="37">
        <v>2.9000000000000004</v>
      </c>
      <c r="M207" s="37">
        <v>8</v>
      </c>
      <c r="N207" s="37">
        <v>31</v>
      </c>
      <c r="O207" s="10">
        <v>0</v>
      </c>
      <c r="P207" s="10">
        <v>0</v>
      </c>
      <c r="Q207" s="6">
        <v>600</v>
      </c>
      <c r="R207" s="3">
        <v>2</v>
      </c>
      <c r="S207" s="10">
        <v>0</v>
      </c>
    </row>
    <row r="208" spans="2:19" ht="12" customHeight="1">
      <c r="B208" s="35" t="s">
        <v>189</v>
      </c>
      <c r="C208" s="35" t="s">
        <v>24</v>
      </c>
      <c r="D208" s="38">
        <v>1399</v>
      </c>
      <c r="E208" s="36">
        <v>635</v>
      </c>
      <c r="F208" s="37">
        <v>70.60000000000001</v>
      </c>
      <c r="G208" s="37">
        <v>32.2</v>
      </c>
      <c r="H208" s="37">
        <v>0</v>
      </c>
      <c r="I208" s="37">
        <v>221</v>
      </c>
      <c r="J208" s="37">
        <v>3372</v>
      </c>
      <c r="K208" s="37">
        <v>111</v>
      </c>
      <c r="L208" s="37">
        <v>5.300000000000001</v>
      </c>
      <c r="M208" s="37">
        <v>16</v>
      </c>
      <c r="N208" s="37">
        <v>81</v>
      </c>
      <c r="O208" s="5"/>
      <c r="P208" s="9">
        <v>18</v>
      </c>
      <c r="Q208" s="6">
        <v>138</v>
      </c>
      <c r="R208" s="3">
        <v>6</v>
      </c>
      <c r="S208" s="10">
        <v>0</v>
      </c>
    </row>
    <row r="209" spans="2:19" ht="12" customHeight="1">
      <c r="B209" s="35" t="s">
        <v>191</v>
      </c>
      <c r="C209" s="35" t="s">
        <v>24</v>
      </c>
      <c r="D209" s="38">
        <v>2797</v>
      </c>
      <c r="E209" s="36">
        <v>1271</v>
      </c>
      <c r="F209" s="37">
        <v>141.20000000000002</v>
      </c>
      <c r="G209" s="37">
        <v>64.4</v>
      </c>
      <c r="H209" s="37">
        <v>0</v>
      </c>
      <c r="I209" s="37">
        <v>442</v>
      </c>
      <c r="J209" s="37">
        <v>6745</v>
      </c>
      <c r="K209" s="37">
        <v>222</v>
      </c>
      <c r="L209" s="37">
        <v>10.700000000000001</v>
      </c>
      <c r="M209" s="37">
        <v>33</v>
      </c>
      <c r="N209" s="37">
        <v>162</v>
      </c>
      <c r="O209" s="6">
        <v>690</v>
      </c>
      <c r="P209" s="9">
        <v>18</v>
      </c>
      <c r="Q209" s="6">
        <v>298</v>
      </c>
      <c r="R209" s="3">
        <v>1</v>
      </c>
      <c r="S209" s="6">
        <v>320</v>
      </c>
    </row>
    <row r="210" spans="2:19" ht="12" customHeight="1">
      <c r="B210" s="35" t="s">
        <v>190</v>
      </c>
      <c r="C210" s="35" t="s">
        <v>24</v>
      </c>
      <c r="D210" s="38">
        <v>699</v>
      </c>
      <c r="E210" s="36">
        <v>318</v>
      </c>
      <c r="F210" s="37">
        <v>35.300000000000004</v>
      </c>
      <c r="G210" s="37">
        <v>16.1</v>
      </c>
      <c r="H210" s="37">
        <v>0</v>
      </c>
      <c r="I210" s="37">
        <v>111</v>
      </c>
      <c r="J210" s="37">
        <v>1686</v>
      </c>
      <c r="K210" s="37">
        <v>56</v>
      </c>
      <c r="L210" s="37">
        <v>4.4</v>
      </c>
      <c r="M210" s="37">
        <v>8</v>
      </c>
      <c r="N210" s="37">
        <v>40</v>
      </c>
      <c r="O210" s="8">
        <v>1752</v>
      </c>
      <c r="P210" s="9">
        <v>66</v>
      </c>
      <c r="Q210" s="6">
        <v>197</v>
      </c>
      <c r="R210" s="5"/>
      <c r="S210" s="5"/>
    </row>
    <row r="211" spans="2:19" ht="12" customHeight="1">
      <c r="B211" s="34" t="s">
        <v>145</v>
      </c>
      <c r="C211" s="35" t="s">
        <v>24</v>
      </c>
      <c r="D211" s="38">
        <v>1155</v>
      </c>
      <c r="E211" s="36">
        <v>480</v>
      </c>
      <c r="F211" s="37">
        <v>53.300000000000004</v>
      </c>
      <c r="G211" s="37">
        <v>27.700000000000003</v>
      </c>
      <c r="H211" s="37">
        <v>0</v>
      </c>
      <c r="I211" s="37">
        <v>150</v>
      </c>
      <c r="J211" s="37">
        <v>2527</v>
      </c>
      <c r="K211" s="37">
        <v>121</v>
      </c>
      <c r="L211" s="37">
        <v>7.4</v>
      </c>
      <c r="M211" s="37">
        <v>22</v>
      </c>
      <c r="N211" s="37">
        <v>55</v>
      </c>
      <c r="O211" s="9">
        <v>27</v>
      </c>
      <c r="P211" s="5"/>
      <c r="Q211" s="5"/>
      <c r="R211" s="3">
        <v>1</v>
      </c>
      <c r="S211" s="9">
        <v>16</v>
      </c>
    </row>
    <row r="212" spans="2:19" ht="12" customHeight="1">
      <c r="B212" s="34" t="s">
        <v>147</v>
      </c>
      <c r="C212" s="35" t="s">
        <v>24</v>
      </c>
      <c r="D212" s="38">
        <v>2310</v>
      </c>
      <c r="E212" s="36">
        <v>960</v>
      </c>
      <c r="F212" s="37">
        <v>106.7</v>
      </c>
      <c r="G212" s="37">
        <v>55.5</v>
      </c>
      <c r="H212" s="37">
        <v>0</v>
      </c>
      <c r="I212" s="37">
        <v>300</v>
      </c>
      <c r="J212" s="37">
        <v>5054</v>
      </c>
      <c r="K212" s="37">
        <v>242</v>
      </c>
      <c r="L212" s="37">
        <v>14.8</v>
      </c>
      <c r="M212" s="37">
        <v>44</v>
      </c>
      <c r="N212" s="37">
        <v>110</v>
      </c>
      <c r="O212" s="10">
        <v>0</v>
      </c>
      <c r="P212" s="10">
        <v>0</v>
      </c>
      <c r="Q212" s="6">
        <v>684</v>
      </c>
      <c r="R212" s="3">
        <v>1</v>
      </c>
      <c r="S212" s="10">
        <v>0</v>
      </c>
    </row>
    <row r="213" spans="2:19" ht="12" customHeight="1">
      <c r="B213" s="35" t="s">
        <v>146</v>
      </c>
      <c r="C213" s="35" t="s">
        <v>24</v>
      </c>
      <c r="D213" s="38">
        <v>577</v>
      </c>
      <c r="E213" s="36">
        <v>240</v>
      </c>
      <c r="F213" s="37">
        <v>26.700000000000003</v>
      </c>
      <c r="G213" s="37">
        <v>13.9</v>
      </c>
      <c r="H213" s="37">
        <v>0</v>
      </c>
      <c r="I213" s="37">
        <v>75</v>
      </c>
      <c r="J213" s="37">
        <v>1264</v>
      </c>
      <c r="K213" s="37">
        <v>60</v>
      </c>
      <c r="L213" s="37">
        <v>5.4</v>
      </c>
      <c r="M213" s="37">
        <v>11</v>
      </c>
      <c r="N213" s="37">
        <v>28</v>
      </c>
      <c r="O213" s="8">
        <v>1850</v>
      </c>
      <c r="P213" s="10">
        <v>0</v>
      </c>
      <c r="Q213" s="10">
        <v>0</v>
      </c>
      <c r="R213" s="10">
        <v>0</v>
      </c>
      <c r="S213" s="10">
        <v>0</v>
      </c>
    </row>
    <row r="214" spans="2:19" ht="12" customHeight="1">
      <c r="B214" s="35" t="s">
        <v>148</v>
      </c>
      <c r="C214" s="35" t="s">
        <v>24</v>
      </c>
      <c r="D214" s="38">
        <v>1349</v>
      </c>
      <c r="E214" s="36">
        <v>714</v>
      </c>
      <c r="F214" s="37">
        <v>79.4</v>
      </c>
      <c r="G214" s="37">
        <v>38.800000000000004</v>
      </c>
      <c r="H214" s="37">
        <v>0</v>
      </c>
      <c r="I214" s="37">
        <v>208</v>
      </c>
      <c r="J214" s="37">
        <v>3311</v>
      </c>
      <c r="K214" s="37">
        <v>96</v>
      </c>
      <c r="L214" s="37">
        <v>3.1</v>
      </c>
      <c r="M214" s="37">
        <v>9</v>
      </c>
      <c r="N214" s="37">
        <v>72</v>
      </c>
      <c r="O214" s="6">
        <v>327</v>
      </c>
      <c r="P214" s="10">
        <v>0</v>
      </c>
      <c r="Q214" s="10">
        <v>0</v>
      </c>
      <c r="R214" s="10">
        <v>0</v>
      </c>
      <c r="S214" s="10">
        <v>0</v>
      </c>
    </row>
    <row r="215" spans="2:19" ht="12" customHeight="1">
      <c r="B215" s="34" t="s">
        <v>150</v>
      </c>
      <c r="C215" s="35" t="s">
        <v>24</v>
      </c>
      <c r="D215" s="38">
        <v>2698</v>
      </c>
      <c r="E215" s="36">
        <v>1428</v>
      </c>
      <c r="F215" s="37">
        <v>158.70000000000002</v>
      </c>
      <c r="G215" s="37">
        <v>77.7</v>
      </c>
      <c r="H215" s="37">
        <v>0</v>
      </c>
      <c r="I215" s="37">
        <v>416</v>
      </c>
      <c r="J215" s="37">
        <v>6623</v>
      </c>
      <c r="K215" s="37">
        <v>193</v>
      </c>
      <c r="L215" s="37">
        <v>6.2</v>
      </c>
      <c r="M215" s="37">
        <v>18</v>
      </c>
      <c r="N215" s="37">
        <v>144</v>
      </c>
      <c r="O215" s="10">
        <v>1361</v>
      </c>
      <c r="P215" s="10">
        <v>0</v>
      </c>
      <c r="Q215" s="6">
        <v>20</v>
      </c>
      <c r="R215" s="3">
        <v>0</v>
      </c>
      <c r="S215" s="10">
        <v>0</v>
      </c>
    </row>
    <row r="216" spans="2:19" ht="12" customHeight="1">
      <c r="B216" s="34" t="s">
        <v>149</v>
      </c>
      <c r="C216" s="35" t="s">
        <v>24</v>
      </c>
      <c r="D216" s="38">
        <v>675</v>
      </c>
      <c r="E216" s="36">
        <v>357</v>
      </c>
      <c r="F216" s="37">
        <v>39.7</v>
      </c>
      <c r="G216" s="37">
        <v>19.400000000000002</v>
      </c>
      <c r="H216" s="37">
        <v>0</v>
      </c>
      <c r="I216" s="37">
        <v>104</v>
      </c>
      <c r="J216" s="37">
        <v>1656</v>
      </c>
      <c r="K216" s="37">
        <v>48</v>
      </c>
      <c r="L216" s="37">
        <v>3.3000000000000003</v>
      </c>
      <c r="M216" s="37">
        <v>5</v>
      </c>
      <c r="N216" s="37">
        <v>36</v>
      </c>
      <c r="O216" s="8">
        <v>1929</v>
      </c>
      <c r="P216" s="10">
        <v>0</v>
      </c>
      <c r="Q216" s="6">
        <v>209</v>
      </c>
      <c r="R216" s="3">
        <v>1</v>
      </c>
      <c r="S216" s="6">
        <v>244</v>
      </c>
    </row>
    <row r="217" spans="2:19" ht="12" customHeight="1">
      <c r="B217" s="44"/>
      <c r="C217" s="45"/>
      <c r="D217" s="48"/>
      <c r="E217" s="46"/>
      <c r="F217" s="43"/>
      <c r="G217" s="43"/>
      <c r="H217" s="43"/>
      <c r="I217" s="43"/>
      <c r="J217" s="43"/>
      <c r="K217" s="43"/>
      <c r="L217" s="43"/>
      <c r="M217" s="43"/>
      <c r="N217" s="43"/>
      <c r="O217" s="8"/>
      <c r="P217" s="10"/>
      <c r="Q217" s="6"/>
      <c r="R217" s="3"/>
      <c r="S217" s="6"/>
    </row>
    <row r="218" spans="2:31" ht="24" customHeight="1">
      <c r="B218" s="22" t="s">
        <v>280</v>
      </c>
      <c r="C218" s="23" t="s">
        <v>0</v>
      </c>
      <c r="D218" s="31" t="s">
        <v>243</v>
      </c>
      <c r="E218" s="31" t="s">
        <v>244</v>
      </c>
      <c r="F218" s="31" t="s">
        <v>267</v>
      </c>
      <c r="G218" s="31" t="s">
        <v>275</v>
      </c>
      <c r="H218" s="31" t="s">
        <v>238</v>
      </c>
      <c r="I218" s="31" t="s">
        <v>245</v>
      </c>
      <c r="J218" s="31" t="s">
        <v>239</v>
      </c>
      <c r="K218" s="31" t="s">
        <v>240</v>
      </c>
      <c r="L218" s="31" t="s">
        <v>246</v>
      </c>
      <c r="M218" s="31" t="s">
        <v>241</v>
      </c>
      <c r="N218" s="31" t="s">
        <v>242</v>
      </c>
      <c r="O218" s="23">
        <v>0</v>
      </c>
      <c r="P218" s="24">
        <v>3</v>
      </c>
      <c r="Q218" s="23">
        <v>125</v>
      </c>
      <c r="R218" s="23">
        <v>1</v>
      </c>
      <c r="S218" s="23">
        <v>120</v>
      </c>
      <c r="V218" s="21"/>
      <c r="W218" s="9"/>
      <c r="X218" s="9"/>
      <c r="Y218" s="7"/>
      <c r="Z218" s="7"/>
      <c r="AA218" s="7"/>
      <c r="AB218" s="3"/>
      <c r="AC218" s="6"/>
      <c r="AD218" s="3"/>
      <c r="AE218" s="7"/>
    </row>
    <row r="219" spans="2:19" ht="12" customHeight="1">
      <c r="B219" s="35" t="s">
        <v>90</v>
      </c>
      <c r="C219" s="35" t="s">
        <v>24</v>
      </c>
      <c r="D219" s="38">
        <v>1053</v>
      </c>
      <c r="E219" s="36">
        <v>473</v>
      </c>
      <c r="F219" s="37">
        <v>52.6</v>
      </c>
      <c r="G219" s="37">
        <v>24.200000000000003</v>
      </c>
      <c r="H219" s="37">
        <v>0</v>
      </c>
      <c r="I219" s="37">
        <v>142</v>
      </c>
      <c r="J219" s="37">
        <v>3887</v>
      </c>
      <c r="K219" s="37">
        <v>85</v>
      </c>
      <c r="L219" s="37">
        <v>2.1</v>
      </c>
      <c r="M219" s="37">
        <v>25</v>
      </c>
      <c r="N219" s="37">
        <v>56</v>
      </c>
      <c r="O219" s="3">
        <v>5</v>
      </c>
      <c r="P219" s="10">
        <v>0</v>
      </c>
      <c r="Q219" s="3">
        <v>6</v>
      </c>
      <c r="R219" s="3">
        <v>2</v>
      </c>
      <c r="S219" s="9">
        <v>11</v>
      </c>
    </row>
    <row r="220" spans="2:19" ht="12" customHeight="1">
      <c r="B220" s="34" t="s">
        <v>304</v>
      </c>
      <c r="C220" s="35" t="s">
        <v>24</v>
      </c>
      <c r="D220" s="38">
        <v>2060</v>
      </c>
      <c r="E220" s="36">
        <v>946</v>
      </c>
      <c r="F220" s="37">
        <v>105.10000000000001</v>
      </c>
      <c r="G220" s="37">
        <v>48.300000000000004</v>
      </c>
      <c r="H220" s="37">
        <v>0</v>
      </c>
      <c r="I220" s="37">
        <v>284</v>
      </c>
      <c r="J220" s="37">
        <v>7374</v>
      </c>
      <c r="K220" s="37">
        <v>159</v>
      </c>
      <c r="L220" s="37">
        <v>4.1000000000000005</v>
      </c>
      <c r="M220" s="37">
        <v>43</v>
      </c>
      <c r="N220" s="37">
        <v>112</v>
      </c>
      <c r="O220" s="6">
        <v>300</v>
      </c>
      <c r="P220" s="10">
        <v>0</v>
      </c>
      <c r="Q220" s="6">
        <v>150</v>
      </c>
      <c r="R220" s="3">
        <v>2</v>
      </c>
      <c r="S220" s="6">
        <v>307</v>
      </c>
    </row>
    <row r="221" spans="2:19" ht="12" customHeight="1">
      <c r="B221" s="34" t="s">
        <v>91</v>
      </c>
      <c r="C221" s="35" t="s">
        <v>24</v>
      </c>
      <c r="D221" s="38">
        <v>1014</v>
      </c>
      <c r="E221" s="36">
        <v>572</v>
      </c>
      <c r="F221" s="37">
        <v>63.5</v>
      </c>
      <c r="G221" s="37">
        <v>24.400000000000002</v>
      </c>
      <c r="H221" s="37">
        <v>0</v>
      </c>
      <c r="I221" s="37">
        <v>142</v>
      </c>
      <c r="J221" s="37">
        <v>2988</v>
      </c>
      <c r="K221" s="37">
        <v>57</v>
      </c>
      <c r="L221" s="37">
        <v>2.8000000000000003</v>
      </c>
      <c r="M221" s="37">
        <v>6</v>
      </c>
      <c r="N221" s="37">
        <v>57</v>
      </c>
      <c r="O221" s="8">
        <v>1032</v>
      </c>
      <c r="P221" s="10">
        <v>0</v>
      </c>
      <c r="Q221" s="9">
        <v>73</v>
      </c>
      <c r="R221" s="3">
        <v>3</v>
      </c>
      <c r="S221" s="10">
        <v>0</v>
      </c>
    </row>
    <row r="222" spans="2:19" ht="12" customHeight="1">
      <c r="B222" s="34" t="s">
        <v>305</v>
      </c>
      <c r="C222" s="35" t="s">
        <v>24</v>
      </c>
      <c r="D222" s="38">
        <v>2029</v>
      </c>
      <c r="E222" s="36">
        <v>1143</v>
      </c>
      <c r="F222" s="37">
        <v>127</v>
      </c>
      <c r="G222" s="37">
        <v>48.800000000000004</v>
      </c>
      <c r="H222" s="37">
        <v>0</v>
      </c>
      <c r="I222" s="37">
        <v>284</v>
      </c>
      <c r="J222" s="37">
        <v>5976</v>
      </c>
      <c r="K222" s="37">
        <v>114</v>
      </c>
      <c r="L222" s="37">
        <v>5.5</v>
      </c>
      <c r="M222" s="37">
        <v>11</v>
      </c>
      <c r="N222" s="37">
        <v>115</v>
      </c>
      <c r="O222" s="8">
        <v>1232</v>
      </c>
      <c r="P222" s="10">
        <v>0</v>
      </c>
      <c r="Q222" s="9">
        <v>50</v>
      </c>
      <c r="R222" s="3">
        <v>1</v>
      </c>
      <c r="S222" s="10">
        <v>0</v>
      </c>
    </row>
    <row r="223" spans="2:19" ht="12" customHeight="1">
      <c r="B223" s="34" t="s">
        <v>303</v>
      </c>
      <c r="C223" s="35" t="s">
        <v>24</v>
      </c>
      <c r="D223" s="38">
        <v>930</v>
      </c>
      <c r="E223" s="36">
        <v>493</v>
      </c>
      <c r="F223" s="37">
        <v>54.800000000000004</v>
      </c>
      <c r="G223" s="37">
        <v>24.400000000000002</v>
      </c>
      <c r="H223" s="37">
        <v>0</v>
      </c>
      <c r="I223" s="37">
        <v>154</v>
      </c>
      <c r="J223" s="37">
        <v>3220</v>
      </c>
      <c r="K223" s="37">
        <v>59</v>
      </c>
      <c r="L223" s="37">
        <v>4.3</v>
      </c>
      <c r="M223" s="37">
        <v>5</v>
      </c>
      <c r="N223" s="37">
        <v>55</v>
      </c>
      <c r="O223" s="8">
        <v>1074</v>
      </c>
      <c r="P223" s="3">
        <v>9</v>
      </c>
      <c r="Q223" s="9">
        <v>60</v>
      </c>
      <c r="R223" s="3">
        <v>1</v>
      </c>
      <c r="S223" s="10">
        <v>0</v>
      </c>
    </row>
    <row r="224" spans="2:19" ht="12" customHeight="1">
      <c r="B224" s="34" t="s">
        <v>306</v>
      </c>
      <c r="C224" s="35" t="s">
        <v>24</v>
      </c>
      <c r="D224" s="38">
        <v>1895</v>
      </c>
      <c r="E224" s="36">
        <v>1018</v>
      </c>
      <c r="F224" s="37">
        <v>113.10000000000001</v>
      </c>
      <c r="G224" s="37">
        <v>48.7</v>
      </c>
      <c r="H224" s="37">
        <v>0</v>
      </c>
      <c r="I224" s="37">
        <v>308</v>
      </c>
      <c r="J224" s="37">
        <v>6550</v>
      </c>
      <c r="K224" s="37">
        <v>119</v>
      </c>
      <c r="L224" s="37">
        <v>8.6</v>
      </c>
      <c r="M224" s="37">
        <v>9</v>
      </c>
      <c r="N224" s="37">
        <v>109</v>
      </c>
      <c r="O224" s="5"/>
      <c r="P224" s="10">
        <v>0</v>
      </c>
      <c r="Q224" s="6">
        <v>101</v>
      </c>
      <c r="R224" s="3">
        <v>1</v>
      </c>
      <c r="S224" s="10">
        <v>0</v>
      </c>
    </row>
    <row r="225" spans="2:19" ht="12" customHeight="1">
      <c r="B225" s="34" t="s">
        <v>92</v>
      </c>
      <c r="C225" s="35" t="s">
        <v>24</v>
      </c>
      <c r="D225" s="38">
        <v>563</v>
      </c>
      <c r="E225" s="36">
        <v>183</v>
      </c>
      <c r="F225" s="37">
        <v>20.3</v>
      </c>
      <c r="G225" s="37">
        <v>5.6000000000000005</v>
      </c>
      <c r="H225" s="37">
        <v>0.30000000000000004</v>
      </c>
      <c r="I225" s="37">
        <v>79</v>
      </c>
      <c r="J225" s="37">
        <v>1675</v>
      </c>
      <c r="K225" s="37">
        <v>56</v>
      </c>
      <c r="L225" s="37">
        <v>2.3000000000000003</v>
      </c>
      <c r="M225" s="37">
        <v>4</v>
      </c>
      <c r="N225" s="37">
        <v>42</v>
      </c>
      <c r="O225" s="6">
        <v>744</v>
      </c>
      <c r="P225" s="10">
        <v>0</v>
      </c>
      <c r="Q225" s="6">
        <v>101</v>
      </c>
      <c r="R225" s="10">
        <v>0</v>
      </c>
      <c r="S225" s="9">
        <v>74</v>
      </c>
    </row>
    <row r="226" spans="2:19" ht="12" customHeight="1">
      <c r="B226" s="34" t="s">
        <v>307</v>
      </c>
      <c r="C226" s="35" t="s">
        <v>24</v>
      </c>
      <c r="D226" s="38">
        <v>1126</v>
      </c>
      <c r="E226" s="36">
        <v>366</v>
      </c>
      <c r="F226" s="37">
        <v>40.7</v>
      </c>
      <c r="G226" s="37">
        <v>11.200000000000001</v>
      </c>
      <c r="H226" s="37">
        <v>0.6000000000000001</v>
      </c>
      <c r="I226" s="37">
        <v>157</v>
      </c>
      <c r="J226" s="37">
        <v>3350</v>
      </c>
      <c r="K226" s="37">
        <v>113</v>
      </c>
      <c r="L226" s="37">
        <v>4.5</v>
      </c>
      <c r="M226" s="37">
        <v>9</v>
      </c>
      <c r="N226" s="37">
        <v>83</v>
      </c>
      <c r="O226" s="10">
        <v>0</v>
      </c>
      <c r="P226" s="3">
        <v>4</v>
      </c>
      <c r="Q226" s="6">
        <v>426</v>
      </c>
      <c r="R226" s="10">
        <v>0</v>
      </c>
      <c r="S226" s="10">
        <v>0</v>
      </c>
    </row>
    <row r="227" spans="2:19" ht="12" customHeight="1">
      <c r="B227" s="35" t="s">
        <v>93</v>
      </c>
      <c r="C227" s="35" t="s">
        <v>24</v>
      </c>
      <c r="D227" s="38">
        <v>402</v>
      </c>
      <c r="E227" s="36">
        <v>95</v>
      </c>
      <c r="F227" s="37">
        <v>10.5</v>
      </c>
      <c r="G227" s="37">
        <v>5.1000000000000005</v>
      </c>
      <c r="H227" s="37">
        <v>0.30000000000000004</v>
      </c>
      <c r="I227" s="37">
        <v>28</v>
      </c>
      <c r="J227" s="37">
        <v>835</v>
      </c>
      <c r="K227" s="37">
        <v>58</v>
      </c>
      <c r="L227" s="37">
        <v>3.6</v>
      </c>
      <c r="M227" s="37">
        <v>10</v>
      </c>
      <c r="N227" s="37">
        <v>21</v>
      </c>
      <c r="O227" s="10">
        <v>0</v>
      </c>
      <c r="P227" s="10">
        <v>0</v>
      </c>
      <c r="Q227" s="6">
        <v>104</v>
      </c>
      <c r="R227" s="5"/>
      <c r="S227" s="5"/>
    </row>
    <row r="228" spans="2:19" ht="12" customHeight="1">
      <c r="B228" s="34" t="s">
        <v>308</v>
      </c>
      <c r="C228" s="35" t="s">
        <v>24</v>
      </c>
      <c r="D228" s="38">
        <v>807</v>
      </c>
      <c r="E228" s="36">
        <v>190</v>
      </c>
      <c r="F228" s="37">
        <v>21.1</v>
      </c>
      <c r="G228" s="37">
        <v>10.3</v>
      </c>
      <c r="H228" s="37">
        <v>0.6000000000000001</v>
      </c>
      <c r="I228" s="37">
        <v>55</v>
      </c>
      <c r="J228" s="37">
        <v>1680</v>
      </c>
      <c r="K228" s="37">
        <v>116</v>
      </c>
      <c r="L228" s="37">
        <v>6.6000000000000005</v>
      </c>
      <c r="M228" s="37">
        <v>19</v>
      </c>
      <c r="N228" s="37">
        <v>43</v>
      </c>
      <c r="O228" s="6">
        <v>100</v>
      </c>
      <c r="P228" s="5"/>
      <c r="Q228" s="5"/>
      <c r="R228" s="10">
        <v>0</v>
      </c>
      <c r="S228" s="6">
        <v>355</v>
      </c>
    </row>
    <row r="229" spans="2:19" ht="12" customHeight="1">
      <c r="B229" s="34" t="s">
        <v>94</v>
      </c>
      <c r="C229" s="35" t="s">
        <v>24</v>
      </c>
      <c r="D229" s="38">
        <v>880</v>
      </c>
      <c r="E229" s="36">
        <v>430</v>
      </c>
      <c r="F229" s="37">
        <v>47.800000000000004</v>
      </c>
      <c r="G229" s="37">
        <v>18.7</v>
      </c>
      <c r="H229" s="37">
        <v>1.2000000000000002</v>
      </c>
      <c r="I229" s="37">
        <v>123</v>
      </c>
      <c r="J229" s="37">
        <v>3088</v>
      </c>
      <c r="K229" s="37">
        <v>67</v>
      </c>
      <c r="L229" s="37">
        <v>5.5</v>
      </c>
      <c r="M229" s="37">
        <v>15</v>
      </c>
      <c r="N229" s="37">
        <v>44</v>
      </c>
      <c r="O229" s="6">
        <v>557</v>
      </c>
      <c r="P229" s="6">
        <v>100</v>
      </c>
      <c r="Q229" s="9">
        <v>50</v>
      </c>
      <c r="R229" s="3">
        <v>3</v>
      </c>
      <c r="S229" s="6">
        <v>858</v>
      </c>
    </row>
    <row r="230" spans="2:19" ht="12" customHeight="1">
      <c r="B230" s="34" t="s">
        <v>309</v>
      </c>
      <c r="C230" s="35" t="s">
        <v>24</v>
      </c>
      <c r="D230" s="38">
        <v>1761</v>
      </c>
      <c r="E230" s="36">
        <v>861</v>
      </c>
      <c r="F230" s="37">
        <v>95.60000000000001</v>
      </c>
      <c r="G230" s="37">
        <v>37.4</v>
      </c>
      <c r="H230" s="37">
        <v>2.5</v>
      </c>
      <c r="I230" s="37">
        <v>246</v>
      </c>
      <c r="J230" s="37">
        <v>6175</v>
      </c>
      <c r="K230" s="37">
        <v>133</v>
      </c>
      <c r="L230" s="37">
        <v>10.9</v>
      </c>
      <c r="M230" s="37">
        <v>31</v>
      </c>
      <c r="N230" s="37">
        <v>87</v>
      </c>
      <c r="O230" s="6">
        <v>278</v>
      </c>
      <c r="P230" s="6">
        <v>187</v>
      </c>
      <c r="Q230" s="9">
        <v>93</v>
      </c>
      <c r="R230" s="3">
        <v>3</v>
      </c>
      <c r="S230" s="6">
        <v>858</v>
      </c>
    </row>
    <row r="231" spans="2:19" ht="12" customHeight="1">
      <c r="B231" s="34" t="s">
        <v>340</v>
      </c>
      <c r="C231" s="35" t="s">
        <v>24</v>
      </c>
      <c r="D231" s="38">
        <v>549</v>
      </c>
      <c r="E231" s="36">
        <v>229</v>
      </c>
      <c r="F231" s="37">
        <v>25.400000000000002</v>
      </c>
      <c r="G231" s="37">
        <v>10.5</v>
      </c>
      <c r="H231" s="37">
        <v>0.6000000000000001</v>
      </c>
      <c r="I231" s="37">
        <v>59</v>
      </c>
      <c r="J231" s="37">
        <v>2007</v>
      </c>
      <c r="K231" s="37">
        <v>54</v>
      </c>
      <c r="L231" s="37">
        <v>2</v>
      </c>
      <c r="M231" s="37">
        <v>7</v>
      </c>
      <c r="N231" s="37">
        <v>31</v>
      </c>
      <c r="O231" s="10">
        <v>0</v>
      </c>
      <c r="P231" s="3">
        <v>1</v>
      </c>
      <c r="Q231" s="9">
        <v>80</v>
      </c>
      <c r="R231" s="10">
        <v>0</v>
      </c>
      <c r="S231" s="10">
        <v>0</v>
      </c>
    </row>
    <row r="232" spans="2:19" ht="12" customHeight="1">
      <c r="B232" s="34" t="s">
        <v>341</v>
      </c>
      <c r="C232" s="35" t="s">
        <v>24</v>
      </c>
      <c r="D232" s="38">
        <v>1099</v>
      </c>
      <c r="E232" s="36">
        <v>457</v>
      </c>
      <c r="F232" s="37">
        <v>50.800000000000004</v>
      </c>
      <c r="G232" s="37">
        <v>21</v>
      </c>
      <c r="H232" s="37">
        <v>1.3</v>
      </c>
      <c r="I232" s="37">
        <v>118</v>
      </c>
      <c r="J232" s="37">
        <v>4014</v>
      </c>
      <c r="K232" s="37">
        <v>108</v>
      </c>
      <c r="L232" s="37">
        <v>4.1000000000000005</v>
      </c>
      <c r="M232" s="37">
        <v>14</v>
      </c>
      <c r="N232" s="37">
        <v>61</v>
      </c>
      <c r="O232" s="6">
        <v>501</v>
      </c>
      <c r="P232" s="10">
        <v>0</v>
      </c>
      <c r="Q232" s="10">
        <v>0</v>
      </c>
      <c r="R232" s="10">
        <v>0</v>
      </c>
      <c r="S232" s="10">
        <v>0</v>
      </c>
    </row>
    <row r="233" spans="2:19" ht="12" customHeight="1">
      <c r="B233" s="34" t="s">
        <v>317</v>
      </c>
      <c r="C233" s="35" t="s">
        <v>24</v>
      </c>
      <c r="D233" s="38">
        <v>772</v>
      </c>
      <c r="E233" s="36">
        <v>509</v>
      </c>
      <c r="F233" s="37">
        <v>56.5</v>
      </c>
      <c r="G233" s="37">
        <v>23.1</v>
      </c>
      <c r="H233" s="37">
        <v>1.3</v>
      </c>
      <c r="I233" s="37">
        <v>139</v>
      </c>
      <c r="J233" s="37">
        <v>3291</v>
      </c>
      <c r="K233" s="37">
        <v>23</v>
      </c>
      <c r="L233" s="37">
        <v>2</v>
      </c>
      <c r="M233" s="37">
        <v>14</v>
      </c>
      <c r="N233" s="37">
        <v>46</v>
      </c>
      <c r="O233" s="6"/>
      <c r="P233" s="10"/>
      <c r="Q233" s="10"/>
      <c r="R233" s="10"/>
      <c r="S233" s="10"/>
    </row>
    <row r="234" spans="2:19" ht="12" customHeight="1">
      <c r="B234" s="34" t="s">
        <v>95</v>
      </c>
      <c r="C234" s="35" t="s">
        <v>24</v>
      </c>
      <c r="D234" s="38">
        <v>822</v>
      </c>
      <c r="E234" s="36">
        <v>391</v>
      </c>
      <c r="F234" s="37">
        <v>43.5</v>
      </c>
      <c r="G234" s="37">
        <v>20.900000000000002</v>
      </c>
      <c r="H234" s="37">
        <v>0.4</v>
      </c>
      <c r="I234" s="37">
        <v>134</v>
      </c>
      <c r="J234" s="37">
        <v>2716</v>
      </c>
      <c r="K234" s="37">
        <v>54</v>
      </c>
      <c r="L234" s="37">
        <v>2.3000000000000003</v>
      </c>
      <c r="M234" s="37">
        <v>7</v>
      </c>
      <c r="N234" s="37">
        <v>55</v>
      </c>
      <c r="O234" s="10">
        <v>0</v>
      </c>
      <c r="P234" s="10">
        <v>0</v>
      </c>
      <c r="Q234" s="10">
        <v>0</v>
      </c>
      <c r="R234" s="10">
        <v>0</v>
      </c>
      <c r="S234" s="10">
        <v>0</v>
      </c>
    </row>
    <row r="235" spans="2:19" ht="12" customHeight="1">
      <c r="B235" s="34" t="s">
        <v>315</v>
      </c>
      <c r="C235" s="35" t="s">
        <v>24</v>
      </c>
      <c r="D235" s="38">
        <v>1644</v>
      </c>
      <c r="E235" s="36">
        <v>783</v>
      </c>
      <c r="F235" s="37">
        <v>87</v>
      </c>
      <c r="G235" s="37">
        <v>41.800000000000004</v>
      </c>
      <c r="H235" s="37">
        <v>0.8</v>
      </c>
      <c r="I235" s="37">
        <v>268</v>
      </c>
      <c r="J235" s="37">
        <v>5432</v>
      </c>
      <c r="K235" s="37">
        <v>109</v>
      </c>
      <c r="L235" s="37">
        <v>4.6000000000000005</v>
      </c>
      <c r="M235" s="37">
        <v>14</v>
      </c>
      <c r="N235" s="37">
        <v>111</v>
      </c>
      <c r="O235" s="10">
        <v>0</v>
      </c>
      <c r="P235" s="9">
        <v>50</v>
      </c>
      <c r="Q235" s="9">
        <v>18</v>
      </c>
      <c r="R235" s="10">
        <v>0</v>
      </c>
      <c r="S235" s="10">
        <v>0</v>
      </c>
    </row>
    <row r="236" spans="2:19" ht="12" customHeight="1">
      <c r="B236" s="35" t="s">
        <v>96</v>
      </c>
      <c r="C236" s="35" t="s">
        <v>24</v>
      </c>
      <c r="D236" s="38">
        <v>779</v>
      </c>
      <c r="E236" s="36">
        <v>348</v>
      </c>
      <c r="F236" s="37">
        <v>38.7</v>
      </c>
      <c r="G236" s="37">
        <v>13.200000000000001</v>
      </c>
      <c r="H236" s="37">
        <v>0.30000000000000004</v>
      </c>
      <c r="I236" s="37">
        <v>81</v>
      </c>
      <c r="J236" s="37">
        <v>2115</v>
      </c>
      <c r="K236" s="37">
        <v>68</v>
      </c>
      <c r="L236" s="37">
        <v>6.300000000000001</v>
      </c>
      <c r="M236" s="37">
        <v>13</v>
      </c>
      <c r="N236" s="37">
        <v>43</v>
      </c>
      <c r="O236" s="6">
        <v>681</v>
      </c>
      <c r="P236" s="10">
        <v>0</v>
      </c>
      <c r="Q236" s="10">
        <v>0</v>
      </c>
      <c r="R236" s="10">
        <v>0</v>
      </c>
      <c r="S236" s="6">
        <v>536</v>
      </c>
    </row>
    <row r="237" spans="2:19" ht="12" customHeight="1">
      <c r="B237" s="34" t="s">
        <v>314</v>
      </c>
      <c r="C237" s="35" t="s">
        <v>24</v>
      </c>
      <c r="D237" s="38">
        <v>1559</v>
      </c>
      <c r="E237" s="36">
        <v>696</v>
      </c>
      <c r="F237" s="37">
        <v>77.30000000000001</v>
      </c>
      <c r="G237" s="37">
        <v>26.3</v>
      </c>
      <c r="H237" s="37">
        <v>0.6000000000000001</v>
      </c>
      <c r="I237" s="37">
        <v>162</v>
      </c>
      <c r="J237" s="37">
        <v>4230</v>
      </c>
      <c r="K237" s="37">
        <v>136</v>
      </c>
      <c r="L237" s="37">
        <v>12.600000000000001</v>
      </c>
      <c r="M237" s="37">
        <v>26</v>
      </c>
      <c r="N237" s="37">
        <v>86</v>
      </c>
      <c r="O237" s="6">
        <v>278</v>
      </c>
      <c r="P237" s="9">
        <v>70</v>
      </c>
      <c r="Q237" s="9">
        <v>78</v>
      </c>
      <c r="R237" s="10">
        <v>0</v>
      </c>
      <c r="S237" s="6">
        <v>121</v>
      </c>
    </row>
    <row r="238" spans="2:19" ht="12" customHeight="1">
      <c r="B238" s="34" t="s">
        <v>316</v>
      </c>
      <c r="C238" s="35" t="s">
        <v>24</v>
      </c>
      <c r="D238" s="38">
        <v>914</v>
      </c>
      <c r="E238" s="36">
        <v>560</v>
      </c>
      <c r="F238" s="37">
        <v>62.2</v>
      </c>
      <c r="G238" s="37">
        <v>22.200000000000003</v>
      </c>
      <c r="H238" s="37">
        <v>0.6000000000000001</v>
      </c>
      <c r="I238" s="37">
        <v>135</v>
      </c>
      <c r="J238" s="37">
        <v>2677</v>
      </c>
      <c r="K238" s="37">
        <v>38</v>
      </c>
      <c r="L238" s="37">
        <v>9.5</v>
      </c>
      <c r="M238" s="37">
        <v>16</v>
      </c>
      <c r="N238" s="37">
        <v>54</v>
      </c>
      <c r="O238" s="6"/>
      <c r="P238" s="9"/>
      <c r="Q238" s="9"/>
      <c r="R238" s="10"/>
      <c r="S238" s="6"/>
    </row>
    <row r="239" spans="2:19" ht="12" customHeight="1">
      <c r="B239" s="34" t="s">
        <v>97</v>
      </c>
      <c r="C239" s="35" t="s">
        <v>24</v>
      </c>
      <c r="D239" s="38">
        <v>602</v>
      </c>
      <c r="E239" s="36">
        <v>230</v>
      </c>
      <c r="F239" s="37">
        <v>25.6</v>
      </c>
      <c r="G239" s="37">
        <v>8.3</v>
      </c>
      <c r="H239" s="37">
        <v>0</v>
      </c>
      <c r="I239" s="37">
        <v>83</v>
      </c>
      <c r="J239" s="37">
        <v>1999</v>
      </c>
      <c r="K239" s="37">
        <v>51</v>
      </c>
      <c r="L239" s="37">
        <v>1.7000000000000002</v>
      </c>
      <c r="M239" s="37">
        <v>4</v>
      </c>
      <c r="N239" s="37">
        <v>38</v>
      </c>
      <c r="O239" s="5"/>
      <c r="P239" s="10">
        <v>0</v>
      </c>
      <c r="Q239" s="6">
        <v>266</v>
      </c>
      <c r="R239" s="10">
        <v>0</v>
      </c>
      <c r="S239" s="10">
        <v>0</v>
      </c>
    </row>
    <row r="240" spans="2:19" ht="12" customHeight="1">
      <c r="B240" s="34" t="s">
        <v>310</v>
      </c>
      <c r="C240" s="35" t="s">
        <v>24</v>
      </c>
      <c r="D240" s="38">
        <v>1234</v>
      </c>
      <c r="E240" s="36">
        <v>473</v>
      </c>
      <c r="F240" s="37">
        <v>52.6</v>
      </c>
      <c r="G240" s="37">
        <v>18</v>
      </c>
      <c r="H240" s="37">
        <v>0</v>
      </c>
      <c r="I240" s="37">
        <v>180</v>
      </c>
      <c r="J240" s="37">
        <v>4253</v>
      </c>
      <c r="K240" s="37">
        <v>101</v>
      </c>
      <c r="L240" s="37">
        <v>3.4000000000000004</v>
      </c>
      <c r="M240" s="37">
        <v>8</v>
      </c>
      <c r="N240" s="37">
        <v>88</v>
      </c>
      <c r="O240" s="8">
        <v>3300</v>
      </c>
      <c r="P240" s="10">
        <v>0</v>
      </c>
      <c r="Q240" s="10">
        <v>0</v>
      </c>
      <c r="R240" s="10">
        <v>0</v>
      </c>
      <c r="S240" s="10">
        <v>0</v>
      </c>
    </row>
    <row r="241" spans="2:19" ht="12" customHeight="1">
      <c r="B241" s="35" t="s">
        <v>98</v>
      </c>
      <c r="C241" s="35" t="s">
        <v>24</v>
      </c>
      <c r="D241" s="38">
        <v>646</v>
      </c>
      <c r="E241" s="36">
        <v>274</v>
      </c>
      <c r="F241" s="37">
        <v>30.5</v>
      </c>
      <c r="G241" s="37">
        <v>12.5</v>
      </c>
      <c r="H241" s="37">
        <v>0.7000000000000001</v>
      </c>
      <c r="I241" s="37">
        <v>82</v>
      </c>
      <c r="J241" s="37">
        <v>1882</v>
      </c>
      <c r="K241" s="37">
        <v>55</v>
      </c>
      <c r="L241" s="37">
        <v>5.6000000000000005</v>
      </c>
      <c r="M241" s="37">
        <v>8</v>
      </c>
      <c r="N241" s="37">
        <v>36</v>
      </c>
      <c r="O241" s="10">
        <v>0</v>
      </c>
      <c r="P241" s="10">
        <v>0</v>
      </c>
      <c r="Q241" s="10">
        <v>0</v>
      </c>
      <c r="R241" s="3">
        <v>1</v>
      </c>
      <c r="S241" s="10">
        <v>0</v>
      </c>
    </row>
    <row r="242" spans="2:19" ht="12" customHeight="1">
      <c r="B242" s="34" t="s">
        <v>311</v>
      </c>
      <c r="C242" s="35" t="s">
        <v>24</v>
      </c>
      <c r="D242" s="38">
        <v>1297</v>
      </c>
      <c r="E242" s="36">
        <v>549</v>
      </c>
      <c r="F242" s="37">
        <v>61</v>
      </c>
      <c r="G242" s="37">
        <v>25</v>
      </c>
      <c r="H242" s="37">
        <v>1.4000000000000001</v>
      </c>
      <c r="I242" s="37">
        <v>164</v>
      </c>
      <c r="J242" s="37">
        <v>3763</v>
      </c>
      <c r="K242" s="37">
        <v>109</v>
      </c>
      <c r="L242" s="37">
        <v>11.200000000000001</v>
      </c>
      <c r="M242" s="37">
        <v>16</v>
      </c>
      <c r="N242" s="37">
        <v>72</v>
      </c>
      <c r="O242" s="8">
        <v>2150</v>
      </c>
      <c r="P242" s="9">
        <v>18</v>
      </c>
      <c r="Q242" s="6">
        <v>101</v>
      </c>
      <c r="R242" s="10">
        <v>0</v>
      </c>
      <c r="S242" s="6">
        <v>208</v>
      </c>
    </row>
    <row r="243" spans="2:19" ht="12" customHeight="1">
      <c r="B243" s="34" t="s">
        <v>318</v>
      </c>
      <c r="C243" s="35" t="s">
        <v>24</v>
      </c>
      <c r="D243" s="38">
        <v>1330</v>
      </c>
      <c r="E243" s="36">
        <v>549</v>
      </c>
      <c r="F243" s="37">
        <v>61</v>
      </c>
      <c r="G243" s="37">
        <v>25</v>
      </c>
      <c r="H243" s="37">
        <v>1.4000000000000001</v>
      </c>
      <c r="I243" s="37">
        <v>164</v>
      </c>
      <c r="J243" s="37">
        <v>3770</v>
      </c>
      <c r="K243" s="37">
        <v>112</v>
      </c>
      <c r="L243" s="37">
        <v>11.700000000000001</v>
      </c>
      <c r="M243" s="37">
        <v>17</v>
      </c>
      <c r="N243" s="37"/>
      <c r="O243" s="9">
        <v>72</v>
      </c>
      <c r="Q243" s="6"/>
      <c r="R243" s="10"/>
      <c r="S243" s="6"/>
    </row>
    <row r="244" spans="2:19" ht="12" customHeight="1">
      <c r="B244" s="34" t="s">
        <v>99</v>
      </c>
      <c r="C244" s="35" t="s">
        <v>24</v>
      </c>
      <c r="D244" s="38">
        <v>415</v>
      </c>
      <c r="E244" s="36">
        <v>112</v>
      </c>
      <c r="F244" s="37">
        <v>12.5</v>
      </c>
      <c r="G244" s="37">
        <v>6.5</v>
      </c>
      <c r="H244" s="37">
        <v>0.4</v>
      </c>
      <c r="I244" s="37">
        <v>37</v>
      </c>
      <c r="J244" s="37">
        <v>885</v>
      </c>
      <c r="K244" s="37">
        <v>54</v>
      </c>
      <c r="L244" s="37">
        <v>2.6</v>
      </c>
      <c r="M244" s="37">
        <v>8</v>
      </c>
      <c r="N244" s="37">
        <v>23</v>
      </c>
      <c r="O244" s="6">
        <v>184</v>
      </c>
      <c r="P244" s="10">
        <v>0</v>
      </c>
      <c r="Q244" s="10">
        <v>0</v>
      </c>
      <c r="R244" s="10">
        <v>0</v>
      </c>
      <c r="S244" s="10">
        <v>0</v>
      </c>
    </row>
    <row r="245" spans="2:19" ht="12" customHeight="1">
      <c r="B245" s="34" t="s">
        <v>312</v>
      </c>
      <c r="C245" s="35" t="s">
        <v>24</v>
      </c>
      <c r="D245" s="38">
        <v>830</v>
      </c>
      <c r="E245" s="36">
        <v>224</v>
      </c>
      <c r="F245" s="37">
        <v>25</v>
      </c>
      <c r="G245" s="37">
        <v>13</v>
      </c>
      <c r="H245" s="37">
        <v>0.8</v>
      </c>
      <c r="I245" s="37">
        <v>74</v>
      </c>
      <c r="J245" s="37">
        <v>1770</v>
      </c>
      <c r="K245" s="37">
        <v>108</v>
      </c>
      <c r="L245" s="37">
        <v>5.2</v>
      </c>
      <c r="M245" s="37">
        <v>16</v>
      </c>
      <c r="N245" s="37">
        <v>46</v>
      </c>
      <c r="O245" s="10">
        <v>0</v>
      </c>
      <c r="P245" s="10">
        <v>0</v>
      </c>
      <c r="Q245" s="10">
        <v>0</v>
      </c>
      <c r="R245" s="5"/>
      <c r="S245" s="5"/>
    </row>
    <row r="246" spans="2:19" ht="12" customHeight="1">
      <c r="B246" s="34" t="s">
        <v>100</v>
      </c>
      <c r="C246" s="35" t="s">
        <v>24</v>
      </c>
      <c r="D246" s="38">
        <v>709</v>
      </c>
      <c r="E246" s="36">
        <v>274</v>
      </c>
      <c r="F246" s="37">
        <v>30.5</v>
      </c>
      <c r="G246" s="37">
        <v>12.5</v>
      </c>
      <c r="H246" s="37">
        <v>0.7000000000000001</v>
      </c>
      <c r="I246" s="37">
        <v>82</v>
      </c>
      <c r="J246" s="37">
        <v>2657</v>
      </c>
      <c r="K246" s="37">
        <v>72</v>
      </c>
      <c r="L246" s="37">
        <v>4.800000000000001</v>
      </c>
      <c r="M246" s="37">
        <v>20</v>
      </c>
      <c r="N246" s="37">
        <v>35</v>
      </c>
      <c r="O246" s="10">
        <v>0</v>
      </c>
      <c r="P246" s="10"/>
      <c r="Q246" s="10"/>
      <c r="R246" s="5">
        <v>0</v>
      </c>
      <c r="S246" s="5">
        <v>128</v>
      </c>
    </row>
    <row r="247" spans="2:19" ht="12" customHeight="1">
      <c r="B247" s="34" t="s">
        <v>313</v>
      </c>
      <c r="C247" s="35" t="s">
        <v>24</v>
      </c>
      <c r="D247" s="38">
        <v>1418</v>
      </c>
      <c r="E247" s="36">
        <v>548</v>
      </c>
      <c r="F247" s="37">
        <v>61</v>
      </c>
      <c r="G247" s="37">
        <v>25</v>
      </c>
      <c r="H247" s="37">
        <v>1.2000000000000002</v>
      </c>
      <c r="I247" s="37">
        <v>163.7</v>
      </c>
      <c r="J247" s="37">
        <v>5314</v>
      </c>
      <c r="K247" s="37">
        <v>144</v>
      </c>
      <c r="L247" s="37">
        <v>9.600000000000001</v>
      </c>
      <c r="M247" s="37">
        <v>39</v>
      </c>
      <c r="N247" s="37">
        <v>70</v>
      </c>
      <c r="O247" s="9">
        <v>75</v>
      </c>
      <c r="P247" s="10">
        <v>0</v>
      </c>
      <c r="Q247" s="9">
        <v>87</v>
      </c>
      <c r="R247" s="10">
        <v>0</v>
      </c>
      <c r="S247" s="10">
        <v>0</v>
      </c>
    </row>
    <row r="248" spans="2:19" ht="12" customHeight="1">
      <c r="B248" s="44"/>
      <c r="C248" s="45"/>
      <c r="D248" s="48"/>
      <c r="E248" s="46"/>
      <c r="F248" s="43"/>
      <c r="G248" s="43"/>
      <c r="H248" s="43"/>
      <c r="I248" s="43"/>
      <c r="J248" s="43"/>
      <c r="K248" s="43"/>
      <c r="L248" s="43"/>
      <c r="M248" s="43"/>
      <c r="N248" s="43"/>
      <c r="O248" s="9"/>
      <c r="P248" s="10"/>
      <c r="Q248" s="9"/>
      <c r="R248" s="10"/>
      <c r="S248" s="10"/>
    </row>
    <row r="249" spans="2:31" ht="24" customHeight="1">
      <c r="B249" s="22" t="s">
        <v>277</v>
      </c>
      <c r="C249" s="23" t="s">
        <v>0</v>
      </c>
      <c r="D249" s="31" t="s">
        <v>243</v>
      </c>
      <c r="E249" s="31" t="s">
        <v>244</v>
      </c>
      <c r="F249" s="31" t="s">
        <v>265</v>
      </c>
      <c r="G249" s="31" t="s">
        <v>275</v>
      </c>
      <c r="H249" s="31" t="s">
        <v>238</v>
      </c>
      <c r="I249" s="31" t="s">
        <v>245</v>
      </c>
      <c r="J249" s="31" t="s">
        <v>239</v>
      </c>
      <c r="K249" s="31" t="s">
        <v>240</v>
      </c>
      <c r="L249" s="31" t="s">
        <v>246</v>
      </c>
      <c r="M249" s="31" t="s">
        <v>241</v>
      </c>
      <c r="N249" s="31" t="s">
        <v>242</v>
      </c>
      <c r="O249" s="23">
        <v>0</v>
      </c>
      <c r="P249" s="24">
        <v>0</v>
      </c>
      <c r="Q249" s="23">
        <v>0</v>
      </c>
      <c r="R249" s="23">
        <v>0</v>
      </c>
      <c r="S249" s="23">
        <v>0</v>
      </c>
      <c r="V249" s="21"/>
      <c r="W249" s="9"/>
      <c r="X249" s="9"/>
      <c r="Y249" s="7"/>
      <c r="Z249" s="7"/>
      <c r="AA249" s="7"/>
      <c r="AB249" s="3"/>
      <c r="AC249" s="6"/>
      <c r="AD249" s="3"/>
      <c r="AE249" s="7"/>
    </row>
    <row r="250" spans="2:19" ht="12" customHeight="1">
      <c r="B250" s="35" t="s">
        <v>113</v>
      </c>
      <c r="C250" s="35" t="s">
        <v>24</v>
      </c>
      <c r="D250" s="38">
        <v>1461</v>
      </c>
      <c r="E250" s="36">
        <v>839</v>
      </c>
      <c r="F250" s="37">
        <v>93.2</v>
      </c>
      <c r="G250" s="37">
        <v>32</v>
      </c>
      <c r="H250" s="37">
        <v>0</v>
      </c>
      <c r="I250" s="37">
        <v>164</v>
      </c>
      <c r="J250" s="37">
        <v>4266</v>
      </c>
      <c r="K250" s="37">
        <v>111</v>
      </c>
      <c r="L250" s="37">
        <v>5.7</v>
      </c>
      <c r="M250" s="37">
        <v>38</v>
      </c>
      <c r="N250" s="37">
        <v>55</v>
      </c>
      <c r="O250" s="6">
        <v>216</v>
      </c>
      <c r="P250" s="10">
        <v>0</v>
      </c>
      <c r="Q250" s="10">
        <v>0</v>
      </c>
      <c r="R250" s="10">
        <v>0</v>
      </c>
      <c r="S250" s="10">
        <v>0</v>
      </c>
    </row>
    <row r="251" spans="2:19" ht="12" customHeight="1">
      <c r="B251" s="34" t="s">
        <v>120</v>
      </c>
      <c r="C251" s="35" t="s">
        <v>24</v>
      </c>
      <c r="D251" s="38">
        <v>1219</v>
      </c>
      <c r="E251" s="36">
        <v>572</v>
      </c>
      <c r="F251" s="37">
        <v>63.5</v>
      </c>
      <c r="G251" s="37">
        <v>31.6</v>
      </c>
      <c r="H251" s="37">
        <v>0</v>
      </c>
      <c r="I251" s="37">
        <v>198</v>
      </c>
      <c r="J251" s="37">
        <v>4697</v>
      </c>
      <c r="K251" s="37">
        <v>97</v>
      </c>
      <c r="L251" s="37">
        <v>3.3000000000000003</v>
      </c>
      <c r="M251" s="37">
        <v>38</v>
      </c>
      <c r="N251" s="37">
        <v>69</v>
      </c>
      <c r="O251" s="6">
        <v>555</v>
      </c>
      <c r="P251" s="10">
        <v>0</v>
      </c>
      <c r="Q251" s="3">
        <v>4</v>
      </c>
      <c r="R251" s="10">
        <v>0</v>
      </c>
      <c r="S251" s="10">
        <v>0</v>
      </c>
    </row>
    <row r="252" spans="2:19" ht="12" customHeight="1">
      <c r="B252" s="34" t="s">
        <v>8</v>
      </c>
      <c r="C252" s="35" t="s">
        <v>24</v>
      </c>
      <c r="D252" s="38">
        <v>1508</v>
      </c>
      <c r="E252" s="36">
        <v>697</v>
      </c>
      <c r="F252" s="37">
        <v>77.5</v>
      </c>
      <c r="G252" s="37">
        <v>28.3</v>
      </c>
      <c r="H252" s="37">
        <v>0</v>
      </c>
      <c r="I252" s="37">
        <v>135</v>
      </c>
      <c r="J252" s="37">
        <v>4285</v>
      </c>
      <c r="K252" s="37">
        <v>137</v>
      </c>
      <c r="L252" s="37">
        <v>10.600000000000001</v>
      </c>
      <c r="M252" s="37">
        <v>27</v>
      </c>
      <c r="N252" s="37">
        <v>61</v>
      </c>
      <c r="O252" s="10">
        <v>0</v>
      </c>
      <c r="P252" s="10">
        <v>0</v>
      </c>
      <c r="Q252" s="10">
        <v>0</v>
      </c>
      <c r="R252" s="10">
        <v>0</v>
      </c>
      <c r="S252" s="6">
        <v>170</v>
      </c>
    </row>
    <row r="253" spans="2:19" ht="12" customHeight="1">
      <c r="B253" s="34" t="s">
        <v>112</v>
      </c>
      <c r="C253" s="35" t="s">
        <v>24</v>
      </c>
      <c r="D253" s="38">
        <v>867</v>
      </c>
      <c r="E253" s="36">
        <v>435</v>
      </c>
      <c r="F253" s="37">
        <v>48.300000000000004</v>
      </c>
      <c r="G253" s="37">
        <v>13.3</v>
      </c>
      <c r="H253" s="37">
        <v>0</v>
      </c>
      <c r="I253" s="37">
        <v>110</v>
      </c>
      <c r="J253" s="37">
        <v>1936</v>
      </c>
      <c r="K253" s="37">
        <v>72</v>
      </c>
      <c r="L253" s="37">
        <v>4.4</v>
      </c>
      <c r="M253" s="37">
        <v>9</v>
      </c>
      <c r="N253" s="37">
        <v>38</v>
      </c>
      <c r="O253" s="10">
        <v>0</v>
      </c>
      <c r="P253" s="10">
        <v>0</v>
      </c>
      <c r="Q253" s="6">
        <v>115</v>
      </c>
      <c r="R253" s="10">
        <v>0</v>
      </c>
      <c r="S253" s="6">
        <v>340</v>
      </c>
    </row>
    <row r="254" spans="2:19" ht="12" customHeight="1">
      <c r="B254" s="35" t="s">
        <v>101</v>
      </c>
      <c r="C254" s="35" t="s">
        <v>24</v>
      </c>
      <c r="D254" s="38">
        <v>704</v>
      </c>
      <c r="E254" s="36">
        <v>153</v>
      </c>
      <c r="F254" s="37">
        <v>17</v>
      </c>
      <c r="G254" s="37">
        <v>4.5</v>
      </c>
      <c r="H254" s="37">
        <v>0</v>
      </c>
      <c r="I254" s="37">
        <v>120</v>
      </c>
      <c r="J254" s="37">
        <v>2212</v>
      </c>
      <c r="K254" s="37">
        <v>84</v>
      </c>
      <c r="L254" s="37">
        <v>2</v>
      </c>
      <c r="M254" s="37">
        <v>36</v>
      </c>
      <c r="N254" s="37">
        <v>55</v>
      </c>
      <c r="O254" s="10">
        <v>0</v>
      </c>
      <c r="P254" s="10">
        <v>0</v>
      </c>
      <c r="Q254" s="6">
        <v>227</v>
      </c>
      <c r="R254" s="10">
        <v>0</v>
      </c>
      <c r="S254" s="6">
        <v>340</v>
      </c>
    </row>
    <row r="255" spans="2:19" ht="12" customHeight="1">
      <c r="B255" s="35" t="s">
        <v>111</v>
      </c>
      <c r="C255" s="35" t="s">
        <v>24</v>
      </c>
      <c r="D255" s="38">
        <v>712</v>
      </c>
      <c r="E255" s="36">
        <v>325</v>
      </c>
      <c r="F255" s="37">
        <v>36.2</v>
      </c>
      <c r="G255" s="37">
        <v>10</v>
      </c>
      <c r="H255" s="37">
        <v>0</v>
      </c>
      <c r="I255" s="37">
        <v>50</v>
      </c>
      <c r="J255" s="37">
        <v>1340</v>
      </c>
      <c r="K255" s="37">
        <v>65</v>
      </c>
      <c r="L255" s="37">
        <v>6.7</v>
      </c>
      <c r="M255" s="37">
        <v>6</v>
      </c>
      <c r="N255" s="37">
        <v>19</v>
      </c>
      <c r="O255" s="10">
        <v>0</v>
      </c>
      <c r="P255" s="10">
        <v>0</v>
      </c>
      <c r="Q255" s="6">
        <v>227</v>
      </c>
      <c r="R255" s="10">
        <v>0</v>
      </c>
      <c r="S255" s="6">
        <v>239</v>
      </c>
    </row>
    <row r="256" spans="2:19" ht="12" customHeight="1">
      <c r="B256" s="34" t="s">
        <v>324</v>
      </c>
      <c r="C256" s="35" t="s">
        <v>24</v>
      </c>
      <c r="D256" s="38">
        <v>1166</v>
      </c>
      <c r="E256" s="36">
        <v>654</v>
      </c>
      <c r="F256" s="37">
        <v>72.7</v>
      </c>
      <c r="G256" s="37">
        <v>26.5</v>
      </c>
      <c r="H256" s="37">
        <v>0</v>
      </c>
      <c r="I256" s="37">
        <v>369</v>
      </c>
      <c r="J256" s="37">
        <v>5919</v>
      </c>
      <c r="K256" s="37">
        <v>79</v>
      </c>
      <c r="L256" s="37">
        <v>1.3</v>
      </c>
      <c r="M256" s="37">
        <v>11</v>
      </c>
      <c r="N256" s="37">
        <v>52</v>
      </c>
      <c r="O256" s="10">
        <v>0</v>
      </c>
      <c r="P256" s="9">
        <v>43</v>
      </c>
      <c r="Q256" s="9">
        <v>97</v>
      </c>
      <c r="R256" s="10">
        <v>0</v>
      </c>
      <c r="S256" s="10">
        <v>0</v>
      </c>
    </row>
    <row r="257" spans="2:19" ht="12" customHeight="1">
      <c r="B257" s="35" t="s">
        <v>102</v>
      </c>
      <c r="C257" s="35" t="s">
        <v>24</v>
      </c>
      <c r="D257" s="38">
        <v>969</v>
      </c>
      <c r="E257" s="36">
        <v>543</v>
      </c>
      <c r="F257" s="37">
        <v>60.300000000000004</v>
      </c>
      <c r="G257" s="37">
        <v>15.9</v>
      </c>
      <c r="H257" s="37">
        <v>0</v>
      </c>
      <c r="I257" s="37">
        <v>60</v>
      </c>
      <c r="J257" s="37">
        <v>3787</v>
      </c>
      <c r="K257" s="37">
        <v>73</v>
      </c>
      <c r="L257" s="37">
        <v>3</v>
      </c>
      <c r="M257" s="37">
        <v>6</v>
      </c>
      <c r="N257" s="37">
        <v>31</v>
      </c>
      <c r="O257" s="10">
        <v>0</v>
      </c>
      <c r="P257" s="10">
        <v>0</v>
      </c>
      <c r="Q257" s="6">
        <v>174</v>
      </c>
      <c r="R257" s="10">
        <v>0</v>
      </c>
      <c r="S257" s="10">
        <v>0</v>
      </c>
    </row>
    <row r="258" spans="2:19" ht="12" customHeight="1">
      <c r="B258" s="34" t="s">
        <v>103</v>
      </c>
      <c r="C258" s="35" t="s">
        <v>24</v>
      </c>
      <c r="D258" s="38">
        <v>804</v>
      </c>
      <c r="E258" s="36">
        <v>337</v>
      </c>
      <c r="F258" s="37">
        <v>37.4</v>
      </c>
      <c r="G258" s="37">
        <v>12.200000000000001</v>
      </c>
      <c r="H258" s="37">
        <v>0</v>
      </c>
      <c r="I258" s="37">
        <v>100</v>
      </c>
      <c r="J258" s="37">
        <v>2897</v>
      </c>
      <c r="K258" s="37">
        <v>65</v>
      </c>
      <c r="L258" s="37">
        <v>8.3</v>
      </c>
      <c r="M258" s="37">
        <v>10</v>
      </c>
      <c r="N258" s="37">
        <v>47</v>
      </c>
      <c r="O258" s="5"/>
      <c r="P258" s="10">
        <v>0</v>
      </c>
      <c r="Q258" s="10">
        <v>0</v>
      </c>
      <c r="R258" s="10">
        <v>0</v>
      </c>
      <c r="S258" s="10">
        <v>0</v>
      </c>
    </row>
    <row r="259" spans="2:19" ht="12" customHeight="1">
      <c r="B259" s="35" t="s">
        <v>114</v>
      </c>
      <c r="C259" s="35" t="s">
        <v>24</v>
      </c>
      <c r="D259" s="38">
        <v>816</v>
      </c>
      <c r="E259" s="36">
        <v>375</v>
      </c>
      <c r="F259" s="37">
        <v>41.7</v>
      </c>
      <c r="G259" s="37">
        <v>12.9</v>
      </c>
      <c r="H259" s="37">
        <v>0</v>
      </c>
      <c r="I259" s="37">
        <v>137</v>
      </c>
      <c r="J259" s="37">
        <v>1804</v>
      </c>
      <c r="K259" s="37">
        <v>59</v>
      </c>
      <c r="L259" s="37">
        <v>5.9</v>
      </c>
      <c r="M259" s="37">
        <v>9</v>
      </c>
      <c r="N259" s="37">
        <v>53</v>
      </c>
      <c r="O259" s="6">
        <v>404</v>
      </c>
      <c r="P259" s="10">
        <v>0</v>
      </c>
      <c r="Q259" s="3">
        <v>4</v>
      </c>
      <c r="R259" s="10">
        <v>0</v>
      </c>
      <c r="S259" s="10">
        <v>0</v>
      </c>
    </row>
    <row r="260" spans="2:19" ht="12" customHeight="1">
      <c r="B260" s="35" t="s">
        <v>322</v>
      </c>
      <c r="C260" s="35" t="s">
        <v>24</v>
      </c>
      <c r="D260" s="38">
        <v>836</v>
      </c>
      <c r="E260" s="36">
        <v>361</v>
      </c>
      <c r="F260" s="37">
        <v>40.1</v>
      </c>
      <c r="G260" s="37">
        <v>6.300000000000001</v>
      </c>
      <c r="H260" s="37">
        <v>0</v>
      </c>
      <c r="I260" s="37">
        <v>306</v>
      </c>
      <c r="J260" s="37">
        <v>2407</v>
      </c>
      <c r="K260" s="37">
        <v>86</v>
      </c>
      <c r="L260" s="37">
        <v>1.6</v>
      </c>
      <c r="M260" s="37">
        <v>9</v>
      </c>
      <c r="N260" s="37">
        <v>42</v>
      </c>
      <c r="O260" s="10">
        <v>0</v>
      </c>
      <c r="P260" s="10">
        <v>0</v>
      </c>
      <c r="Q260" s="10">
        <v>0</v>
      </c>
      <c r="R260" s="3">
        <v>4</v>
      </c>
      <c r="S260" s="6">
        <v>255</v>
      </c>
    </row>
    <row r="261" spans="2:19" ht="12" customHeight="1">
      <c r="B261" s="35" t="s">
        <v>104</v>
      </c>
      <c r="C261" s="35" t="s">
        <v>24</v>
      </c>
      <c r="D261" s="38">
        <v>760</v>
      </c>
      <c r="E261" s="36">
        <v>459</v>
      </c>
      <c r="F261" s="37">
        <v>51</v>
      </c>
      <c r="G261" s="37">
        <v>17.8</v>
      </c>
      <c r="H261" s="37">
        <v>0</v>
      </c>
      <c r="I261" s="37">
        <v>116</v>
      </c>
      <c r="J261" s="37">
        <v>1146</v>
      </c>
      <c r="K261" s="37">
        <v>54</v>
      </c>
      <c r="L261" s="37">
        <v>5.5</v>
      </c>
      <c r="M261" s="37">
        <v>17</v>
      </c>
      <c r="N261" s="37">
        <v>24</v>
      </c>
      <c r="O261" s="10">
        <v>0</v>
      </c>
      <c r="P261" s="10">
        <v>0</v>
      </c>
      <c r="Q261" s="6">
        <v>252</v>
      </c>
      <c r="R261" s="5"/>
      <c r="S261" s="5"/>
    </row>
    <row r="262" spans="2:19" ht="12" customHeight="1">
      <c r="B262" s="35" t="s">
        <v>115</v>
      </c>
      <c r="C262" s="35" t="s">
        <v>24</v>
      </c>
      <c r="D262" s="38">
        <v>924</v>
      </c>
      <c r="E262" s="36">
        <v>456</v>
      </c>
      <c r="F262" s="37">
        <v>50.7</v>
      </c>
      <c r="G262" s="37">
        <v>6.5</v>
      </c>
      <c r="H262" s="37">
        <v>0</v>
      </c>
      <c r="I262" s="37">
        <v>60</v>
      </c>
      <c r="J262" s="37">
        <v>1577</v>
      </c>
      <c r="K262" s="37">
        <v>94</v>
      </c>
      <c r="L262" s="37">
        <v>9.700000000000001</v>
      </c>
      <c r="M262" s="37">
        <v>27</v>
      </c>
      <c r="N262" s="37">
        <v>35</v>
      </c>
      <c r="O262" s="9">
        <v>26</v>
      </c>
      <c r="P262" s="5"/>
      <c r="Q262" s="5"/>
      <c r="R262" s="3">
        <v>5</v>
      </c>
      <c r="S262" s="6">
        <v>191</v>
      </c>
    </row>
    <row r="263" spans="2:19" ht="12" customHeight="1">
      <c r="B263" s="35" t="s">
        <v>325</v>
      </c>
      <c r="C263" s="35" t="s">
        <v>24</v>
      </c>
      <c r="D263" s="38">
        <v>1067</v>
      </c>
      <c r="E263" s="36">
        <v>290</v>
      </c>
      <c r="F263" s="37">
        <v>32.2</v>
      </c>
      <c r="G263" s="37">
        <v>10.9</v>
      </c>
      <c r="H263" s="37">
        <v>0</v>
      </c>
      <c r="I263" s="37">
        <v>113</v>
      </c>
      <c r="J263" s="37">
        <v>4597</v>
      </c>
      <c r="K263" s="37">
        <v>125</v>
      </c>
      <c r="L263" s="37">
        <v>3.9000000000000004</v>
      </c>
      <c r="M263" s="37">
        <v>49</v>
      </c>
      <c r="N263" s="37">
        <v>64</v>
      </c>
      <c r="O263" s="10">
        <v>0</v>
      </c>
      <c r="P263" s="9">
        <v>15</v>
      </c>
      <c r="Q263" s="6">
        <v>152</v>
      </c>
      <c r="R263" s="9">
        <v>10</v>
      </c>
      <c r="S263" s="6">
        <v>381</v>
      </c>
    </row>
    <row r="264" spans="2:19" ht="12" customHeight="1">
      <c r="B264" s="34" t="s">
        <v>105</v>
      </c>
      <c r="C264" s="35" t="s">
        <v>24</v>
      </c>
      <c r="D264" s="38">
        <v>1068</v>
      </c>
      <c r="E264" s="36">
        <v>524</v>
      </c>
      <c r="F264" s="37">
        <v>58.2</v>
      </c>
      <c r="G264" s="37">
        <v>19.200000000000003</v>
      </c>
      <c r="H264" s="37">
        <v>0</v>
      </c>
      <c r="I264" s="37">
        <v>178</v>
      </c>
      <c r="J264" s="37">
        <v>2867</v>
      </c>
      <c r="K264" s="37">
        <v>78</v>
      </c>
      <c r="L264" s="37">
        <v>5.2</v>
      </c>
      <c r="M264" s="37">
        <v>15</v>
      </c>
      <c r="N264" s="37">
        <v>60</v>
      </c>
      <c r="O264" s="6">
        <v>534</v>
      </c>
      <c r="P264" s="9">
        <v>30</v>
      </c>
      <c r="Q264" s="6">
        <v>322</v>
      </c>
      <c r="R264" s="3">
        <v>2</v>
      </c>
      <c r="S264" s="9">
        <v>95</v>
      </c>
    </row>
    <row r="265" spans="2:19" ht="12" customHeight="1">
      <c r="B265" s="34" t="s">
        <v>116</v>
      </c>
      <c r="C265" s="35" t="s">
        <v>24</v>
      </c>
      <c r="D265" s="38">
        <v>754</v>
      </c>
      <c r="E265" s="36">
        <v>336</v>
      </c>
      <c r="F265" s="37">
        <v>37.300000000000004</v>
      </c>
      <c r="G265" s="37">
        <v>16.5</v>
      </c>
      <c r="H265" s="37">
        <v>0</v>
      </c>
      <c r="I265" s="37">
        <v>100</v>
      </c>
      <c r="J265" s="37">
        <v>1950</v>
      </c>
      <c r="K265" s="37">
        <v>61</v>
      </c>
      <c r="L265" s="37">
        <v>6</v>
      </c>
      <c r="M265" s="37">
        <v>9</v>
      </c>
      <c r="N265" s="37">
        <v>48</v>
      </c>
      <c r="O265" s="8">
        <v>1043</v>
      </c>
      <c r="P265" s="3">
        <v>7</v>
      </c>
      <c r="Q265" s="6">
        <v>819</v>
      </c>
      <c r="R265" s="3">
        <v>3</v>
      </c>
      <c r="S265" s="9">
        <v>65</v>
      </c>
    </row>
    <row r="266" spans="2:19" ht="12" customHeight="1">
      <c r="B266" s="34" t="s">
        <v>319</v>
      </c>
      <c r="C266" s="35" t="s">
        <v>24</v>
      </c>
      <c r="D266" s="38">
        <v>1012</v>
      </c>
      <c r="E266" s="36">
        <v>626</v>
      </c>
      <c r="F266" s="37">
        <v>69.5</v>
      </c>
      <c r="G266" s="37">
        <v>29.5</v>
      </c>
      <c r="H266" s="37">
        <v>0</v>
      </c>
      <c r="I266" s="37">
        <v>123</v>
      </c>
      <c r="J266" s="37">
        <v>1998</v>
      </c>
      <c r="K266" s="37">
        <v>56</v>
      </c>
      <c r="L266" s="37">
        <v>3.4000000000000004</v>
      </c>
      <c r="M266" s="37">
        <v>5</v>
      </c>
      <c r="N266" s="37">
        <v>34</v>
      </c>
      <c r="O266" s="8">
        <v>1043</v>
      </c>
      <c r="P266" s="3">
        <v>8</v>
      </c>
      <c r="Q266" s="6">
        <v>214</v>
      </c>
      <c r="R266" s="3">
        <v>2</v>
      </c>
      <c r="S266" s="9">
        <v>32</v>
      </c>
    </row>
    <row r="267" spans="2:19" ht="12" customHeight="1">
      <c r="B267" s="34" t="s">
        <v>356</v>
      </c>
      <c r="C267" s="34" t="s">
        <v>364</v>
      </c>
      <c r="D267" s="38">
        <v>40</v>
      </c>
      <c r="E267" s="36">
        <v>32</v>
      </c>
      <c r="F267" s="37">
        <v>3.5</v>
      </c>
      <c r="G267" s="37">
        <v>2.5</v>
      </c>
      <c r="H267" s="37">
        <v>0</v>
      </c>
      <c r="I267" s="37">
        <v>7</v>
      </c>
      <c r="J267" s="37">
        <v>175</v>
      </c>
      <c r="K267" s="37">
        <v>1</v>
      </c>
      <c r="L267" s="37">
        <v>0</v>
      </c>
      <c r="M267" s="37">
        <v>0</v>
      </c>
      <c r="N267" s="37">
        <v>3</v>
      </c>
      <c r="O267" s="3">
        <v>3</v>
      </c>
      <c r="P267" s="3"/>
      <c r="Q267" s="6"/>
      <c r="R267" s="3"/>
      <c r="S267" s="9"/>
    </row>
    <row r="268" spans="2:19" ht="12" customHeight="1">
      <c r="B268" s="35" t="s">
        <v>117</v>
      </c>
      <c r="C268" s="35" t="s">
        <v>24</v>
      </c>
      <c r="D268" s="38">
        <v>498</v>
      </c>
      <c r="E268" s="36">
        <v>138</v>
      </c>
      <c r="F268" s="37">
        <v>15.4</v>
      </c>
      <c r="G268" s="37">
        <v>7.4</v>
      </c>
      <c r="H268" s="37">
        <v>0.30000000000000004</v>
      </c>
      <c r="I268" s="37">
        <v>78</v>
      </c>
      <c r="J268" s="37">
        <v>2180</v>
      </c>
      <c r="K268" s="37">
        <v>57</v>
      </c>
      <c r="L268" s="37">
        <v>0</v>
      </c>
      <c r="M268" s="37">
        <v>13</v>
      </c>
      <c r="N268" s="37">
        <v>17</v>
      </c>
      <c r="O268" s="6">
        <v>400</v>
      </c>
      <c r="P268" s="3">
        <v>2</v>
      </c>
      <c r="Q268" s="6">
        <v>115</v>
      </c>
      <c r="R268" s="3">
        <v>3</v>
      </c>
      <c r="S268" s="9">
        <v>65</v>
      </c>
    </row>
    <row r="269" spans="2:19" ht="12" customHeight="1">
      <c r="B269" s="35" t="s">
        <v>106</v>
      </c>
      <c r="C269" s="35" t="s">
        <v>24</v>
      </c>
      <c r="D269" s="38">
        <v>458</v>
      </c>
      <c r="E269" s="36">
        <v>148</v>
      </c>
      <c r="F269" s="37">
        <v>16.400000000000002</v>
      </c>
      <c r="G269" s="37">
        <v>4.6000000000000005</v>
      </c>
      <c r="H269" s="37">
        <v>0</v>
      </c>
      <c r="I269" s="37">
        <v>46</v>
      </c>
      <c r="J269" s="37">
        <v>966</v>
      </c>
      <c r="K269" s="37">
        <v>56</v>
      </c>
      <c r="L269" s="37">
        <v>3.2</v>
      </c>
      <c r="M269" s="37">
        <v>26</v>
      </c>
      <c r="N269" s="37">
        <v>21</v>
      </c>
      <c r="O269" s="3">
        <v>5</v>
      </c>
      <c r="P269" s="3">
        <v>3</v>
      </c>
      <c r="Q269" s="6">
        <v>211</v>
      </c>
      <c r="R269" s="3">
        <v>2</v>
      </c>
      <c r="S269" s="9">
        <v>32</v>
      </c>
    </row>
    <row r="270" spans="2:19" ht="12" customHeight="1">
      <c r="B270" s="34" t="s">
        <v>323</v>
      </c>
      <c r="C270" s="35" t="s">
        <v>24</v>
      </c>
      <c r="D270" s="38">
        <v>1274</v>
      </c>
      <c r="E270" s="36">
        <v>564</v>
      </c>
      <c r="F270" s="37">
        <v>62.7</v>
      </c>
      <c r="G270" s="37">
        <v>10</v>
      </c>
      <c r="H270" s="37">
        <v>0</v>
      </c>
      <c r="I270" s="37">
        <v>279</v>
      </c>
      <c r="J270" s="37">
        <v>3636</v>
      </c>
      <c r="K270" s="37">
        <v>152</v>
      </c>
      <c r="L270" s="37">
        <v>10.200000000000001</v>
      </c>
      <c r="M270" s="37">
        <v>33</v>
      </c>
      <c r="N270" s="37">
        <v>37</v>
      </c>
      <c r="O270" s="3">
        <v>1</v>
      </c>
      <c r="P270" s="10">
        <v>0</v>
      </c>
      <c r="Q270" s="6">
        <v>139</v>
      </c>
      <c r="R270" s="3">
        <v>1</v>
      </c>
      <c r="S270" s="9">
        <v>75</v>
      </c>
    </row>
    <row r="271" spans="2:19" ht="12" customHeight="1">
      <c r="B271" s="34" t="s">
        <v>122</v>
      </c>
      <c r="C271" s="35" t="s">
        <v>24</v>
      </c>
      <c r="D271" s="38">
        <v>655</v>
      </c>
      <c r="E271" s="36">
        <v>297</v>
      </c>
      <c r="F271" s="37">
        <v>33</v>
      </c>
      <c r="G271" s="37">
        <v>14.5</v>
      </c>
      <c r="H271" s="37">
        <v>0</v>
      </c>
      <c r="I271" s="37">
        <v>79</v>
      </c>
      <c r="J271" s="37">
        <v>3102</v>
      </c>
      <c r="K271" s="37">
        <v>58</v>
      </c>
      <c r="L271" s="37">
        <v>3.8000000000000003</v>
      </c>
      <c r="M271" s="37">
        <v>8</v>
      </c>
      <c r="N271" s="37">
        <v>35</v>
      </c>
      <c r="O271" s="9">
        <v>26</v>
      </c>
      <c r="P271" s="10">
        <v>0</v>
      </c>
      <c r="Q271" s="6">
        <v>696</v>
      </c>
      <c r="R271" s="3">
        <v>5</v>
      </c>
      <c r="S271" s="6">
        <v>302</v>
      </c>
    </row>
    <row r="272" spans="2:19" ht="12" customHeight="1">
      <c r="B272" s="34" t="s">
        <v>107</v>
      </c>
      <c r="C272" s="35" t="s">
        <v>24</v>
      </c>
      <c r="D272" s="38">
        <v>1283</v>
      </c>
      <c r="E272" s="36">
        <v>474</v>
      </c>
      <c r="F272" s="37">
        <v>52.6</v>
      </c>
      <c r="G272" s="37">
        <v>12.100000000000001</v>
      </c>
      <c r="H272" s="37">
        <v>0</v>
      </c>
      <c r="I272" s="37">
        <v>186</v>
      </c>
      <c r="J272" s="37">
        <v>3269</v>
      </c>
      <c r="K272" s="37">
        <v>115</v>
      </c>
      <c r="L272" s="37">
        <v>6</v>
      </c>
      <c r="M272" s="37">
        <v>10</v>
      </c>
      <c r="N272" s="37">
        <v>76</v>
      </c>
      <c r="O272" s="10">
        <v>0</v>
      </c>
      <c r="P272" s="3">
        <v>1</v>
      </c>
      <c r="Q272" s="6">
        <v>279</v>
      </c>
      <c r="R272" s="3">
        <v>5</v>
      </c>
      <c r="S272" s="6">
        <v>302</v>
      </c>
    </row>
    <row r="273" spans="2:19" ht="12" customHeight="1">
      <c r="B273" s="34" t="s">
        <v>118</v>
      </c>
      <c r="C273" s="35" t="s">
        <v>24</v>
      </c>
      <c r="D273" s="38">
        <v>904</v>
      </c>
      <c r="E273" s="36">
        <v>408</v>
      </c>
      <c r="F273" s="37">
        <v>45.300000000000004</v>
      </c>
      <c r="G273" s="37">
        <v>10</v>
      </c>
      <c r="H273" s="37">
        <v>0</v>
      </c>
      <c r="I273" s="37">
        <v>168</v>
      </c>
      <c r="J273" s="37">
        <v>1222</v>
      </c>
      <c r="K273" s="37">
        <v>56</v>
      </c>
      <c r="L273" s="37">
        <v>3.5</v>
      </c>
      <c r="M273" s="37">
        <v>9</v>
      </c>
      <c r="N273" s="37">
        <v>63</v>
      </c>
      <c r="O273" s="5"/>
      <c r="P273" s="10">
        <v>0</v>
      </c>
      <c r="Q273" s="6">
        <v>137</v>
      </c>
      <c r="R273" s="3">
        <v>3</v>
      </c>
      <c r="S273" s="9">
        <v>65</v>
      </c>
    </row>
    <row r="274" spans="2:19" ht="12" customHeight="1">
      <c r="B274" s="35" t="s">
        <v>123</v>
      </c>
      <c r="C274" s="35" t="s">
        <v>24</v>
      </c>
      <c r="D274" s="38">
        <v>1103</v>
      </c>
      <c r="E274" s="36">
        <v>549</v>
      </c>
      <c r="F274" s="37">
        <v>61</v>
      </c>
      <c r="G274" s="37">
        <v>29</v>
      </c>
      <c r="H274" s="37">
        <v>0</v>
      </c>
      <c r="I274" s="37">
        <v>195</v>
      </c>
      <c r="J274" s="37">
        <v>3992</v>
      </c>
      <c r="K274" s="37">
        <v>72</v>
      </c>
      <c r="L274" s="37">
        <v>7.300000000000001</v>
      </c>
      <c r="M274" s="37">
        <v>3</v>
      </c>
      <c r="N274" s="37">
        <v>63</v>
      </c>
      <c r="O274" s="8">
        <v>2282</v>
      </c>
      <c r="P274" s="10">
        <v>0</v>
      </c>
      <c r="Q274" s="6">
        <v>274</v>
      </c>
      <c r="R274" s="3">
        <v>1</v>
      </c>
      <c r="S274" s="9">
        <v>23</v>
      </c>
    </row>
    <row r="275" spans="2:19" ht="12" customHeight="1">
      <c r="B275" s="34" t="s">
        <v>320</v>
      </c>
      <c r="C275" s="35" t="s">
        <v>24</v>
      </c>
      <c r="D275" s="38">
        <v>1419</v>
      </c>
      <c r="E275" s="36">
        <v>869</v>
      </c>
      <c r="F275" s="37">
        <v>96.60000000000001</v>
      </c>
      <c r="G275" s="37">
        <v>36.2</v>
      </c>
      <c r="H275" s="37">
        <v>0</v>
      </c>
      <c r="I275" s="37">
        <v>223</v>
      </c>
      <c r="J275" s="37">
        <v>3858</v>
      </c>
      <c r="K275" s="37">
        <v>90</v>
      </c>
      <c r="L275" s="37">
        <v>6.9</v>
      </c>
      <c r="M275" s="37">
        <v>22</v>
      </c>
      <c r="N275" s="37">
        <v>62</v>
      </c>
      <c r="O275" s="8">
        <v>1240</v>
      </c>
      <c r="P275" s="10">
        <v>0</v>
      </c>
      <c r="Q275" s="6">
        <v>137</v>
      </c>
      <c r="R275" s="3">
        <v>3</v>
      </c>
      <c r="S275" s="9">
        <v>65</v>
      </c>
    </row>
    <row r="276" spans="2:19" ht="12" customHeight="1">
      <c r="B276" s="34" t="s">
        <v>108</v>
      </c>
      <c r="C276" s="35" t="s">
        <v>24</v>
      </c>
      <c r="D276" s="38">
        <v>935</v>
      </c>
      <c r="E276" s="36">
        <v>476</v>
      </c>
      <c r="F276" s="37">
        <v>52.900000000000006</v>
      </c>
      <c r="G276" s="37">
        <v>19.3</v>
      </c>
      <c r="H276" s="37">
        <v>0</v>
      </c>
      <c r="I276" s="37">
        <v>135</v>
      </c>
      <c r="J276" s="37">
        <v>3165</v>
      </c>
      <c r="K276" s="37">
        <v>62</v>
      </c>
      <c r="L276" s="37">
        <v>2.3000000000000003</v>
      </c>
      <c r="M276" s="37">
        <v>10</v>
      </c>
      <c r="N276" s="37">
        <v>45</v>
      </c>
      <c r="O276" s="8">
        <v>1788</v>
      </c>
      <c r="P276" s="10">
        <v>0</v>
      </c>
      <c r="Q276" s="6">
        <v>274</v>
      </c>
      <c r="R276" s="3">
        <v>1</v>
      </c>
      <c r="S276" s="9">
        <v>16</v>
      </c>
    </row>
    <row r="277" spans="2:19" ht="12" customHeight="1">
      <c r="B277" s="34" t="s">
        <v>110</v>
      </c>
      <c r="C277" s="35" t="s">
        <v>24</v>
      </c>
      <c r="D277" s="38">
        <v>866</v>
      </c>
      <c r="E277" s="36">
        <v>487</v>
      </c>
      <c r="F277" s="37">
        <v>54.1</v>
      </c>
      <c r="G277" s="37">
        <v>23</v>
      </c>
      <c r="H277" s="37">
        <v>0</v>
      </c>
      <c r="I277" s="37">
        <v>166</v>
      </c>
      <c r="J277" s="37">
        <v>2082</v>
      </c>
      <c r="K277" s="37">
        <v>48</v>
      </c>
      <c r="L277" s="37">
        <v>1.8</v>
      </c>
      <c r="M277" s="37">
        <v>8</v>
      </c>
      <c r="N277" s="37">
        <v>45</v>
      </c>
      <c r="O277" s="6">
        <v>500</v>
      </c>
      <c r="P277" s="10">
        <v>0</v>
      </c>
      <c r="Q277" s="6">
        <v>684</v>
      </c>
      <c r="R277" s="3">
        <v>2</v>
      </c>
      <c r="S277" s="6">
        <v>296</v>
      </c>
    </row>
    <row r="278" spans="2:19" ht="12" customHeight="1">
      <c r="B278" s="34" t="s">
        <v>321</v>
      </c>
      <c r="C278" s="35" t="s">
        <v>24</v>
      </c>
      <c r="D278" s="38">
        <v>1020</v>
      </c>
      <c r="E278" s="36">
        <v>422</v>
      </c>
      <c r="F278" s="37">
        <v>46.900000000000006</v>
      </c>
      <c r="G278" s="37">
        <v>18.2</v>
      </c>
      <c r="H278" s="37">
        <v>0</v>
      </c>
      <c r="I278" s="37">
        <v>184</v>
      </c>
      <c r="J278" s="37">
        <v>3116</v>
      </c>
      <c r="K278" s="37">
        <v>83</v>
      </c>
      <c r="L278" s="37">
        <v>4.9</v>
      </c>
      <c r="M278" s="37">
        <v>15</v>
      </c>
      <c r="N278" s="37">
        <v>66</v>
      </c>
      <c r="O278" s="6">
        <v>900</v>
      </c>
      <c r="P278" s="3">
        <v>2</v>
      </c>
      <c r="Q278" s="6">
        <v>137</v>
      </c>
      <c r="R278" s="3">
        <v>3</v>
      </c>
      <c r="S278" s="6">
        <v>593</v>
      </c>
    </row>
    <row r="279" spans="2:19" ht="12" customHeight="1">
      <c r="B279" s="34" t="s">
        <v>121</v>
      </c>
      <c r="C279" s="35" t="s">
        <v>24</v>
      </c>
      <c r="D279" s="38">
        <v>1109</v>
      </c>
      <c r="E279" s="36">
        <v>804</v>
      </c>
      <c r="F279" s="37">
        <v>89.30000000000001</v>
      </c>
      <c r="G279" s="37">
        <v>26.900000000000002</v>
      </c>
      <c r="H279" s="37">
        <v>0</v>
      </c>
      <c r="I279" s="37">
        <v>185</v>
      </c>
      <c r="J279" s="37">
        <v>1812</v>
      </c>
      <c r="K279" s="37">
        <v>52</v>
      </c>
      <c r="L279" s="37">
        <v>2.9000000000000004</v>
      </c>
      <c r="M279" s="37">
        <v>6</v>
      </c>
      <c r="N279" s="37">
        <v>28</v>
      </c>
      <c r="O279" s="6">
        <v>744</v>
      </c>
      <c r="P279" s="3">
        <v>27</v>
      </c>
      <c r="Q279" s="6">
        <v>147</v>
      </c>
      <c r="R279" s="3">
        <v>7</v>
      </c>
      <c r="S279" s="6">
        <v>1180</v>
      </c>
    </row>
    <row r="280" spans="2:19" ht="12" customHeight="1">
      <c r="B280" s="35" t="s">
        <v>119</v>
      </c>
      <c r="C280" s="35" t="s">
        <v>24</v>
      </c>
      <c r="D280" s="38">
        <v>1057</v>
      </c>
      <c r="E280" s="36">
        <v>527</v>
      </c>
      <c r="F280" s="37">
        <v>58.6</v>
      </c>
      <c r="G280" s="37">
        <v>14.5</v>
      </c>
      <c r="H280" s="37">
        <v>0</v>
      </c>
      <c r="I280" s="37">
        <v>101</v>
      </c>
      <c r="J280" s="37">
        <v>2508</v>
      </c>
      <c r="K280" s="37">
        <v>82</v>
      </c>
      <c r="L280" s="37">
        <v>8.3</v>
      </c>
      <c r="M280" s="37">
        <v>20</v>
      </c>
      <c r="N280" s="37">
        <v>30</v>
      </c>
      <c r="O280" s="6"/>
      <c r="P280" s="3"/>
      <c r="Q280" s="6"/>
      <c r="R280" s="3"/>
      <c r="S280" s="6"/>
    </row>
    <row r="281" spans="2:19" ht="12" customHeight="1">
      <c r="B281" s="35" t="s">
        <v>109</v>
      </c>
      <c r="C281" s="35" t="s">
        <v>24</v>
      </c>
      <c r="D281" s="38">
        <v>1130</v>
      </c>
      <c r="E281" s="36">
        <v>648</v>
      </c>
      <c r="F281" s="37">
        <v>72</v>
      </c>
      <c r="G281" s="37">
        <v>24.700000000000003</v>
      </c>
      <c r="H281" s="37">
        <v>1</v>
      </c>
      <c r="I281" s="37">
        <v>132</v>
      </c>
      <c r="J281" s="37">
        <v>2448</v>
      </c>
      <c r="K281" s="37">
        <v>62</v>
      </c>
      <c r="L281" s="37">
        <v>4.800000000000001</v>
      </c>
      <c r="M281" s="37">
        <v>21</v>
      </c>
      <c r="N281" s="37">
        <v>54</v>
      </c>
      <c r="O281" s="6"/>
      <c r="P281" s="3"/>
      <c r="Q281" s="6"/>
      <c r="R281" s="3"/>
      <c r="S281" s="6"/>
    </row>
    <row r="282" spans="2:19" ht="12" customHeight="1">
      <c r="B282" s="34" t="s">
        <v>10</v>
      </c>
      <c r="C282" s="35" t="s">
        <v>24</v>
      </c>
      <c r="D282" s="38">
        <v>400</v>
      </c>
      <c r="E282" s="36">
        <v>231</v>
      </c>
      <c r="F282" s="37">
        <v>25.6</v>
      </c>
      <c r="G282" s="37">
        <v>9</v>
      </c>
      <c r="H282" s="37">
        <v>0.2</v>
      </c>
      <c r="I282" s="37">
        <v>31</v>
      </c>
      <c r="J282" s="37">
        <v>1047</v>
      </c>
      <c r="K282" s="37">
        <v>31</v>
      </c>
      <c r="L282" s="37">
        <v>2.1</v>
      </c>
      <c r="M282" s="37">
        <v>9</v>
      </c>
      <c r="N282" s="37">
        <v>15</v>
      </c>
      <c r="O282" s="6"/>
      <c r="P282" s="3"/>
      <c r="Q282" s="6"/>
      <c r="R282" s="3"/>
      <c r="S282" s="6"/>
    </row>
    <row r="283" spans="2:19" ht="12" customHeight="1">
      <c r="B283" s="34" t="s">
        <v>124</v>
      </c>
      <c r="C283" s="35" t="s">
        <v>24</v>
      </c>
      <c r="D283" s="38">
        <v>724</v>
      </c>
      <c r="E283" s="36">
        <v>246</v>
      </c>
      <c r="F283" s="37">
        <v>27.3</v>
      </c>
      <c r="G283" s="37">
        <v>13</v>
      </c>
      <c r="H283" s="37">
        <v>0</v>
      </c>
      <c r="I283" s="37">
        <v>101</v>
      </c>
      <c r="J283" s="37">
        <v>4196</v>
      </c>
      <c r="K283" s="37">
        <v>67</v>
      </c>
      <c r="L283" s="37">
        <v>3.4000000000000004</v>
      </c>
      <c r="M283" s="37">
        <v>12</v>
      </c>
      <c r="N283" s="37">
        <v>44</v>
      </c>
      <c r="O283" s="6"/>
      <c r="P283" s="3"/>
      <c r="Q283" s="6"/>
      <c r="R283" s="3"/>
      <c r="S283" s="6"/>
    </row>
    <row r="284" spans="2:20" ht="12" customHeight="1">
      <c r="B284" s="44"/>
      <c r="C284" s="45"/>
      <c r="D284" s="54"/>
      <c r="E284" s="52"/>
      <c r="F284" s="53"/>
      <c r="G284" s="53"/>
      <c r="H284" s="53"/>
      <c r="I284" s="53"/>
      <c r="J284" s="53"/>
      <c r="K284" s="53"/>
      <c r="L284" s="53"/>
      <c r="M284" s="53"/>
      <c r="N284" s="53"/>
      <c r="O284" s="19"/>
      <c r="P284" s="20"/>
      <c r="Q284" s="19"/>
      <c r="R284" s="20"/>
      <c r="S284" s="19"/>
      <c r="T284" s="32"/>
    </row>
    <row r="285" spans="2:31" ht="24" customHeight="1">
      <c r="B285" s="22" t="s">
        <v>281</v>
      </c>
      <c r="C285" s="23" t="s">
        <v>0</v>
      </c>
      <c r="D285" s="31" t="s">
        <v>243</v>
      </c>
      <c r="E285" s="31" t="s">
        <v>244</v>
      </c>
      <c r="F285" s="31" t="s">
        <v>265</v>
      </c>
      <c r="G285" s="31" t="s">
        <v>275</v>
      </c>
      <c r="H285" s="31" t="s">
        <v>238</v>
      </c>
      <c r="I285" s="31" t="s">
        <v>245</v>
      </c>
      <c r="J285" s="31" t="s">
        <v>239</v>
      </c>
      <c r="K285" s="31" t="s">
        <v>240</v>
      </c>
      <c r="L285" s="31" t="s">
        <v>246</v>
      </c>
      <c r="M285" s="31" t="s">
        <v>241</v>
      </c>
      <c r="N285" s="31" t="s">
        <v>242</v>
      </c>
      <c r="O285" s="23">
        <v>2976</v>
      </c>
      <c r="P285" s="24">
        <v>14</v>
      </c>
      <c r="Q285" s="23">
        <v>737</v>
      </c>
      <c r="R285" s="23">
        <v>3</v>
      </c>
      <c r="S285" s="23">
        <v>219</v>
      </c>
      <c r="V285" s="21"/>
      <c r="W285" s="9"/>
      <c r="X285" s="9"/>
      <c r="Y285" s="7"/>
      <c r="Z285" s="7"/>
      <c r="AA285" s="7"/>
      <c r="AB285" s="3"/>
      <c r="AC285" s="6"/>
      <c r="AD285" s="3"/>
      <c r="AE285" s="7"/>
    </row>
    <row r="286" spans="2:19" ht="12" customHeight="1">
      <c r="B286" s="34" t="s">
        <v>86</v>
      </c>
      <c r="C286" s="35" t="s">
        <v>24</v>
      </c>
      <c r="D286" s="38">
        <v>1084</v>
      </c>
      <c r="E286" s="36">
        <v>585</v>
      </c>
      <c r="F286" s="37">
        <v>65</v>
      </c>
      <c r="G286" s="37">
        <v>14.8</v>
      </c>
      <c r="H286" s="37">
        <v>0</v>
      </c>
      <c r="I286" s="37">
        <v>160</v>
      </c>
      <c r="J286" s="37">
        <v>1154</v>
      </c>
      <c r="K286" s="37">
        <v>64</v>
      </c>
      <c r="L286" s="37">
        <v>9.4</v>
      </c>
      <c r="M286" s="37">
        <v>10</v>
      </c>
      <c r="N286" s="37">
        <v>64</v>
      </c>
      <c r="O286" s="6">
        <v>757</v>
      </c>
      <c r="P286" s="9">
        <v>44</v>
      </c>
      <c r="Q286" s="6">
        <v>687</v>
      </c>
      <c r="R286" s="3">
        <v>3</v>
      </c>
      <c r="S286" s="6">
        <v>617</v>
      </c>
    </row>
    <row r="287" spans="2:19" ht="12" customHeight="1">
      <c r="B287" s="35" t="s">
        <v>87</v>
      </c>
      <c r="C287" s="35" t="s">
        <v>24</v>
      </c>
      <c r="D287" s="38">
        <v>1121</v>
      </c>
      <c r="E287" s="36">
        <v>568</v>
      </c>
      <c r="F287" s="37">
        <v>63.2</v>
      </c>
      <c r="G287" s="37">
        <v>10.3</v>
      </c>
      <c r="H287" s="37">
        <v>0</v>
      </c>
      <c r="I287" s="37">
        <v>243</v>
      </c>
      <c r="J287" s="37">
        <v>1094</v>
      </c>
      <c r="K287" s="37">
        <v>55</v>
      </c>
      <c r="L287" s="37">
        <v>3.1</v>
      </c>
      <c r="M287" s="37">
        <v>9</v>
      </c>
      <c r="N287" s="37">
        <v>77</v>
      </c>
      <c r="O287" s="8">
        <v>1488</v>
      </c>
      <c r="P287" s="6">
        <v>145</v>
      </c>
      <c r="Q287" s="6">
        <v>144</v>
      </c>
      <c r="R287" s="3">
        <v>5</v>
      </c>
      <c r="S287" s="8">
        <v>1233</v>
      </c>
    </row>
    <row r="288" spans="2:19" ht="12" customHeight="1">
      <c r="B288" s="34" t="s">
        <v>326</v>
      </c>
      <c r="C288" s="35" t="s">
        <v>24</v>
      </c>
      <c r="D288" s="38">
        <v>1151</v>
      </c>
      <c r="E288" s="36">
        <v>588</v>
      </c>
      <c r="F288" s="37">
        <v>65.3</v>
      </c>
      <c r="G288" s="37">
        <v>12.3</v>
      </c>
      <c r="H288" s="37">
        <v>0</v>
      </c>
      <c r="I288" s="37">
        <v>259</v>
      </c>
      <c r="J288" s="37">
        <v>1495</v>
      </c>
      <c r="K288" s="37">
        <v>56</v>
      </c>
      <c r="L288" s="37">
        <v>3.1</v>
      </c>
      <c r="M288" s="37">
        <v>9</v>
      </c>
      <c r="N288" s="37">
        <v>78</v>
      </c>
      <c r="O288" s="8">
        <v>2976</v>
      </c>
      <c r="P288" s="6">
        <v>291</v>
      </c>
      <c r="Q288" s="6">
        <v>289</v>
      </c>
      <c r="R288" s="3">
        <v>1</v>
      </c>
      <c r="S288" s="6">
        <v>309</v>
      </c>
    </row>
    <row r="289" spans="2:19" ht="12" customHeight="1">
      <c r="B289" s="34" t="s">
        <v>348</v>
      </c>
      <c r="C289" s="35" t="s">
        <v>24</v>
      </c>
      <c r="D289" s="38">
        <v>1150</v>
      </c>
      <c r="E289" s="36">
        <v>556</v>
      </c>
      <c r="F289" s="37">
        <v>61.800000000000004</v>
      </c>
      <c r="G289" s="37">
        <v>31.400000000000002</v>
      </c>
      <c r="H289" s="37">
        <v>0</v>
      </c>
      <c r="I289" s="37">
        <v>798</v>
      </c>
      <c r="J289" s="37">
        <v>2253</v>
      </c>
      <c r="K289" s="37">
        <v>92</v>
      </c>
      <c r="L289" s="37">
        <v>12.8</v>
      </c>
      <c r="M289" s="37">
        <v>14</v>
      </c>
      <c r="N289" s="37">
        <v>60</v>
      </c>
      <c r="O289" s="8"/>
      <c r="P289" s="6"/>
      <c r="Q289" s="6"/>
      <c r="R289" s="3"/>
      <c r="S289" s="6"/>
    </row>
    <row r="290" spans="2:19" ht="12" customHeight="1">
      <c r="B290" s="35" t="s">
        <v>88</v>
      </c>
      <c r="C290" s="35" t="s">
        <v>24</v>
      </c>
      <c r="D290" s="38">
        <v>1089</v>
      </c>
      <c r="E290" s="36">
        <v>550</v>
      </c>
      <c r="F290" s="37">
        <v>61.2</v>
      </c>
      <c r="G290" s="37">
        <v>26</v>
      </c>
      <c r="H290" s="37">
        <v>3</v>
      </c>
      <c r="I290" s="37">
        <v>180</v>
      </c>
      <c r="J290" s="37">
        <v>1446</v>
      </c>
      <c r="K290" s="37">
        <v>58</v>
      </c>
      <c r="L290" s="37">
        <v>4.1000000000000005</v>
      </c>
      <c r="M290" s="37">
        <v>12</v>
      </c>
      <c r="N290" s="37">
        <v>61</v>
      </c>
      <c r="O290" s="6">
        <v>744</v>
      </c>
      <c r="P290" s="9">
        <v>73</v>
      </c>
      <c r="Q290" s="6">
        <v>723</v>
      </c>
      <c r="R290" s="3">
        <v>2</v>
      </c>
      <c r="S290" s="9">
        <v>32</v>
      </c>
    </row>
    <row r="291" spans="2:19" ht="12" customHeight="1">
      <c r="B291" s="35" t="s">
        <v>81</v>
      </c>
      <c r="C291" s="35" t="s">
        <v>24</v>
      </c>
      <c r="D291" s="38">
        <v>1303</v>
      </c>
      <c r="E291" s="36">
        <v>620</v>
      </c>
      <c r="F291" s="37">
        <v>68.8</v>
      </c>
      <c r="G291" s="37">
        <v>11.3</v>
      </c>
      <c r="H291" s="37">
        <v>0</v>
      </c>
      <c r="I291" s="37">
        <v>243</v>
      </c>
      <c r="J291" s="37">
        <v>1984</v>
      </c>
      <c r="K291" s="37">
        <v>87</v>
      </c>
      <c r="L291" s="37">
        <v>4.1000000000000005</v>
      </c>
      <c r="M291" s="37">
        <v>25</v>
      </c>
      <c r="N291" s="37">
        <v>78</v>
      </c>
      <c r="O291" s="8">
        <v>3237</v>
      </c>
      <c r="P291" s="9">
        <v>16</v>
      </c>
      <c r="Q291" s="6">
        <v>236</v>
      </c>
      <c r="R291" s="3">
        <v>1</v>
      </c>
      <c r="S291" s="9">
        <v>36</v>
      </c>
    </row>
    <row r="292" spans="2:19" ht="12" customHeight="1">
      <c r="B292" s="34" t="s">
        <v>82</v>
      </c>
      <c r="C292" s="35" t="s">
        <v>24</v>
      </c>
      <c r="D292" s="38">
        <v>1078</v>
      </c>
      <c r="E292" s="36">
        <v>544</v>
      </c>
      <c r="F292" s="37">
        <v>60.400000000000006</v>
      </c>
      <c r="G292" s="37">
        <v>26.5</v>
      </c>
      <c r="H292" s="37">
        <v>3</v>
      </c>
      <c r="I292" s="37">
        <v>180</v>
      </c>
      <c r="J292" s="37">
        <v>2035</v>
      </c>
      <c r="K292" s="37">
        <v>62</v>
      </c>
      <c r="L292" s="37">
        <v>2.2</v>
      </c>
      <c r="M292" s="37">
        <v>12</v>
      </c>
      <c r="N292" s="37">
        <v>59</v>
      </c>
      <c r="O292" s="8">
        <v>2617</v>
      </c>
      <c r="P292" s="9">
        <v>11</v>
      </c>
      <c r="Q292" s="6">
        <v>982</v>
      </c>
      <c r="R292" s="3">
        <v>1</v>
      </c>
      <c r="S292" s="6">
        <v>523</v>
      </c>
    </row>
    <row r="293" spans="2:19" ht="12" customHeight="1">
      <c r="B293" s="35" t="s">
        <v>83</v>
      </c>
      <c r="C293" s="35" t="s">
        <v>24</v>
      </c>
      <c r="D293" s="38">
        <v>1077</v>
      </c>
      <c r="E293" s="36">
        <v>515</v>
      </c>
      <c r="F293" s="37">
        <v>57.2</v>
      </c>
      <c r="G293" s="37">
        <v>21</v>
      </c>
      <c r="H293" s="37">
        <v>2.3000000000000003</v>
      </c>
      <c r="I293" s="37">
        <v>189</v>
      </c>
      <c r="J293" s="37">
        <v>1731</v>
      </c>
      <c r="K293" s="37">
        <v>79</v>
      </c>
      <c r="L293" s="37">
        <v>4</v>
      </c>
      <c r="M293" s="37">
        <v>13</v>
      </c>
      <c r="N293" s="37">
        <v>44</v>
      </c>
      <c r="O293" s="8">
        <v>5235</v>
      </c>
      <c r="P293" s="9">
        <v>10</v>
      </c>
      <c r="Q293" s="6">
        <v>421</v>
      </c>
      <c r="R293" s="3">
        <v>2</v>
      </c>
      <c r="S293" s="6">
        <v>539</v>
      </c>
    </row>
    <row r="294" spans="2:19" ht="12" customHeight="1">
      <c r="B294" s="35" t="s">
        <v>84</v>
      </c>
      <c r="C294" s="35" t="s">
        <v>24</v>
      </c>
      <c r="D294" s="38">
        <v>1318</v>
      </c>
      <c r="E294" s="36">
        <v>743</v>
      </c>
      <c r="F294" s="37">
        <v>82.5</v>
      </c>
      <c r="G294" s="37">
        <v>30.400000000000002</v>
      </c>
      <c r="H294" s="37">
        <v>3</v>
      </c>
      <c r="I294" s="37">
        <v>220</v>
      </c>
      <c r="J294" s="37">
        <v>904</v>
      </c>
      <c r="K294" s="37">
        <v>54</v>
      </c>
      <c r="L294" s="37">
        <v>2.9000000000000004</v>
      </c>
      <c r="M294" s="37">
        <v>10</v>
      </c>
      <c r="N294" s="37">
        <v>74</v>
      </c>
      <c r="O294" s="8">
        <v>4738</v>
      </c>
      <c r="P294" s="6">
        <v>322</v>
      </c>
      <c r="Q294" s="6">
        <v>140</v>
      </c>
      <c r="R294" s="3">
        <v>5</v>
      </c>
      <c r="S294" s="8">
        <v>1006</v>
      </c>
    </row>
    <row r="295" spans="2:19" ht="12" customHeight="1">
      <c r="B295" s="34" t="s">
        <v>85</v>
      </c>
      <c r="C295" s="35" t="s">
        <v>24</v>
      </c>
      <c r="D295" s="38">
        <v>1187</v>
      </c>
      <c r="E295" s="36">
        <v>550</v>
      </c>
      <c r="F295" s="37">
        <v>61.2</v>
      </c>
      <c r="G295" s="37">
        <v>14</v>
      </c>
      <c r="H295" s="37">
        <v>0</v>
      </c>
      <c r="I295" s="37">
        <v>268</v>
      </c>
      <c r="J295" s="37">
        <v>1490</v>
      </c>
      <c r="K295" s="37">
        <v>76</v>
      </c>
      <c r="L295" s="37">
        <v>6</v>
      </c>
      <c r="M295" s="37">
        <v>8</v>
      </c>
      <c r="N295" s="37">
        <v>83</v>
      </c>
      <c r="O295" s="8">
        <v>9475</v>
      </c>
      <c r="P295" s="6">
        <v>645</v>
      </c>
      <c r="Q295" s="6">
        <v>280</v>
      </c>
      <c r="R295" s="3">
        <v>1</v>
      </c>
      <c r="S295" s="6">
        <v>173</v>
      </c>
    </row>
    <row r="296" spans="2:19" ht="12" customHeight="1">
      <c r="B296" s="44"/>
      <c r="C296" s="45"/>
      <c r="D296" s="48"/>
      <c r="E296" s="46"/>
      <c r="F296" s="43"/>
      <c r="G296" s="43"/>
      <c r="H296" s="43"/>
      <c r="I296" s="43"/>
      <c r="J296" s="43"/>
      <c r="K296" s="43"/>
      <c r="L296" s="43"/>
      <c r="M296" s="43"/>
      <c r="N296" s="43"/>
      <c r="O296" s="8"/>
      <c r="P296" s="6"/>
      <c r="Q296" s="6"/>
      <c r="R296" s="3"/>
      <c r="S296" s="6"/>
    </row>
    <row r="297" spans="2:31" ht="24" customHeight="1">
      <c r="B297" s="65" t="s">
        <v>349</v>
      </c>
      <c r="C297" s="23" t="s">
        <v>0</v>
      </c>
      <c r="D297" s="31" t="s">
        <v>243</v>
      </c>
      <c r="E297" s="31" t="s">
        <v>244</v>
      </c>
      <c r="F297" s="31" t="s">
        <v>276</v>
      </c>
      <c r="G297" s="31" t="s">
        <v>275</v>
      </c>
      <c r="H297" s="31" t="s">
        <v>238</v>
      </c>
      <c r="I297" s="31" t="s">
        <v>245</v>
      </c>
      <c r="J297" s="31" t="s">
        <v>239</v>
      </c>
      <c r="K297" s="31" t="s">
        <v>240</v>
      </c>
      <c r="L297" s="31" t="s">
        <v>246</v>
      </c>
      <c r="M297" s="31" t="s">
        <v>241</v>
      </c>
      <c r="N297" s="31" t="s">
        <v>242</v>
      </c>
      <c r="O297" s="23">
        <v>695</v>
      </c>
      <c r="P297" s="24">
        <v>3</v>
      </c>
      <c r="Q297" s="23">
        <v>695</v>
      </c>
      <c r="R297" s="23">
        <v>2</v>
      </c>
      <c r="S297" s="23">
        <v>293</v>
      </c>
      <c r="V297" s="21"/>
      <c r="W297" s="9"/>
      <c r="X297" s="9"/>
      <c r="Y297" s="7"/>
      <c r="Z297" s="7"/>
      <c r="AA297" s="7"/>
      <c r="AB297" s="3"/>
      <c r="AC297" s="6"/>
      <c r="AD297" s="3"/>
      <c r="AE297" s="7"/>
    </row>
    <row r="298" spans="2:19" ht="12" customHeight="1">
      <c r="B298" s="34" t="s">
        <v>350</v>
      </c>
      <c r="C298" s="35" t="s">
        <v>24</v>
      </c>
      <c r="D298" s="38">
        <v>1001</v>
      </c>
      <c r="E298" s="36">
        <v>558</v>
      </c>
      <c r="F298" s="37">
        <v>62</v>
      </c>
      <c r="G298" s="37">
        <v>26</v>
      </c>
      <c r="H298" s="37">
        <v>0</v>
      </c>
      <c r="I298" s="37">
        <v>305</v>
      </c>
      <c r="J298" s="37">
        <v>3320</v>
      </c>
      <c r="K298" s="37">
        <v>47</v>
      </c>
      <c r="L298" s="37">
        <v>2.4000000000000004</v>
      </c>
      <c r="M298" s="37">
        <v>8</v>
      </c>
      <c r="N298" s="37">
        <v>58</v>
      </c>
      <c r="O298" s="8">
        <v>1341</v>
      </c>
      <c r="P298" s="3">
        <v>2</v>
      </c>
      <c r="Q298" s="6">
        <v>149</v>
      </c>
      <c r="R298" s="3">
        <v>5</v>
      </c>
      <c r="S298" s="6">
        <v>587</v>
      </c>
    </row>
    <row r="299" spans="2:19" ht="12" customHeight="1">
      <c r="B299" s="35" t="s">
        <v>70</v>
      </c>
      <c r="C299" s="35" t="s">
        <v>24</v>
      </c>
      <c r="D299" s="38">
        <v>963</v>
      </c>
      <c r="E299" s="36">
        <v>465</v>
      </c>
      <c r="F299" s="37">
        <v>51.7</v>
      </c>
      <c r="G299" s="37">
        <v>16.5</v>
      </c>
      <c r="H299" s="37">
        <v>0</v>
      </c>
      <c r="I299" s="37">
        <v>139</v>
      </c>
      <c r="J299" s="37">
        <v>1432</v>
      </c>
      <c r="K299" s="37">
        <v>71</v>
      </c>
      <c r="L299" s="37">
        <v>4.5</v>
      </c>
      <c r="M299" s="37">
        <v>12</v>
      </c>
      <c r="N299" s="37">
        <v>50</v>
      </c>
      <c r="O299" s="8"/>
      <c r="P299" s="3"/>
      <c r="Q299" s="6"/>
      <c r="R299" s="3"/>
      <c r="S299" s="6"/>
    </row>
    <row r="300" spans="2:19" ht="12" customHeight="1">
      <c r="B300" s="34" t="s">
        <v>75</v>
      </c>
      <c r="C300" s="35" t="s">
        <v>24</v>
      </c>
      <c r="D300" s="38">
        <v>1343</v>
      </c>
      <c r="E300" s="36">
        <v>630</v>
      </c>
      <c r="F300" s="37">
        <v>70</v>
      </c>
      <c r="G300" s="37">
        <v>17.6</v>
      </c>
      <c r="H300" s="37">
        <v>0.6000000000000001</v>
      </c>
      <c r="I300" s="37">
        <v>104</v>
      </c>
      <c r="J300" s="37">
        <v>2608</v>
      </c>
      <c r="K300" s="37">
        <v>116</v>
      </c>
      <c r="L300" s="37">
        <v>7.7</v>
      </c>
      <c r="M300" s="37">
        <v>18</v>
      </c>
      <c r="N300" s="37">
        <v>64</v>
      </c>
      <c r="O300" s="8">
        <v>2681</v>
      </c>
      <c r="P300" s="3">
        <v>4</v>
      </c>
      <c r="Q300" s="6">
        <v>298</v>
      </c>
      <c r="R300" s="3">
        <v>1</v>
      </c>
      <c r="S300" s="6">
        <v>147</v>
      </c>
    </row>
    <row r="301" spans="2:19" ht="12" customHeight="1">
      <c r="B301" s="35" t="s">
        <v>80</v>
      </c>
      <c r="C301" s="35" t="s">
        <v>24</v>
      </c>
      <c r="D301" s="38">
        <v>794</v>
      </c>
      <c r="E301" s="36">
        <v>446</v>
      </c>
      <c r="F301" s="37">
        <v>49.6</v>
      </c>
      <c r="G301" s="37">
        <v>8.1</v>
      </c>
      <c r="H301" s="37">
        <v>0</v>
      </c>
      <c r="I301" s="37">
        <v>63</v>
      </c>
      <c r="J301" s="37">
        <v>1683</v>
      </c>
      <c r="K301" s="37">
        <v>49</v>
      </c>
      <c r="L301" s="37">
        <v>3</v>
      </c>
      <c r="M301" s="37">
        <v>0</v>
      </c>
      <c r="N301" s="37">
        <v>41</v>
      </c>
      <c r="O301" s="6">
        <v>670</v>
      </c>
      <c r="P301" s="3">
        <v>1</v>
      </c>
      <c r="Q301" s="6">
        <v>745</v>
      </c>
      <c r="R301" s="20">
        <v>3</v>
      </c>
      <c r="S301" s="19">
        <v>270</v>
      </c>
    </row>
    <row r="302" spans="2:19" ht="12" customHeight="1">
      <c r="B302" s="34" t="s">
        <v>71</v>
      </c>
      <c r="C302" s="35" t="s">
        <v>24</v>
      </c>
      <c r="D302" s="38">
        <v>770</v>
      </c>
      <c r="E302" s="36">
        <v>410</v>
      </c>
      <c r="F302" s="37">
        <v>45.5</v>
      </c>
      <c r="G302" s="37">
        <v>14.4</v>
      </c>
      <c r="H302" s="37">
        <v>0</v>
      </c>
      <c r="I302" s="37">
        <v>54</v>
      </c>
      <c r="J302" s="37">
        <v>962</v>
      </c>
      <c r="K302" s="37">
        <v>70</v>
      </c>
      <c r="L302" s="37">
        <v>4.2</v>
      </c>
      <c r="M302" s="37">
        <v>12</v>
      </c>
      <c r="N302" s="37">
        <v>17</v>
      </c>
      <c r="O302" s="8">
        <v>1428</v>
      </c>
      <c r="P302" s="20">
        <v>1</v>
      </c>
      <c r="Q302" s="19">
        <v>139</v>
      </c>
      <c r="R302" s="6" t="e">
        <f>#REF!*2</f>
        <v>#REF!</v>
      </c>
      <c r="S302" s="6" t="e">
        <f>#REF!*2</f>
        <v>#REF!</v>
      </c>
    </row>
    <row r="303" spans="2:19" ht="12" customHeight="1">
      <c r="B303" s="35" t="s">
        <v>76</v>
      </c>
      <c r="C303" s="35" t="s">
        <v>24</v>
      </c>
      <c r="D303" s="38">
        <v>811</v>
      </c>
      <c r="E303" s="36">
        <v>428</v>
      </c>
      <c r="F303" s="37">
        <v>47.5</v>
      </c>
      <c r="G303" s="37">
        <v>21.5</v>
      </c>
      <c r="H303" s="37">
        <v>0</v>
      </c>
      <c r="I303" s="37">
        <v>106</v>
      </c>
      <c r="J303" s="37">
        <v>2620</v>
      </c>
      <c r="K303" s="37">
        <v>56</v>
      </c>
      <c r="L303" s="37">
        <v>6.9</v>
      </c>
      <c r="M303" s="37">
        <v>10</v>
      </c>
      <c r="N303" s="37">
        <v>37</v>
      </c>
      <c r="O303" s="8">
        <v>6466</v>
      </c>
      <c r="P303" s="3">
        <v>7</v>
      </c>
      <c r="Q303" s="6">
        <v>794</v>
      </c>
      <c r="R303" s="3">
        <v>2</v>
      </c>
      <c r="S303" s="9">
        <v>16</v>
      </c>
    </row>
    <row r="304" spans="2:19" ht="12" customHeight="1">
      <c r="B304" s="35" t="s">
        <v>72</v>
      </c>
      <c r="C304" s="35" t="s">
        <v>24</v>
      </c>
      <c r="D304" s="38">
        <v>1127</v>
      </c>
      <c r="E304" s="36">
        <v>561</v>
      </c>
      <c r="F304" s="37">
        <v>62.400000000000006</v>
      </c>
      <c r="G304" s="37">
        <v>29</v>
      </c>
      <c r="H304" s="37">
        <v>0.6000000000000001</v>
      </c>
      <c r="I304" s="37">
        <v>157</v>
      </c>
      <c r="J304" s="37">
        <v>3724</v>
      </c>
      <c r="K304" s="37">
        <v>86</v>
      </c>
      <c r="L304" s="37">
        <v>7.5</v>
      </c>
      <c r="M304" s="37">
        <v>20</v>
      </c>
      <c r="N304" s="37">
        <v>58</v>
      </c>
      <c r="O304" s="8">
        <v>1293</v>
      </c>
      <c r="P304" s="3">
        <v>7</v>
      </c>
      <c r="Q304" s="6">
        <v>794</v>
      </c>
      <c r="R304" s="3">
        <v>2</v>
      </c>
      <c r="S304" s="6">
        <v>204</v>
      </c>
    </row>
    <row r="305" spans="2:19" ht="12" customHeight="1">
      <c r="B305" s="34" t="s">
        <v>73</v>
      </c>
      <c r="C305" s="35" t="s">
        <v>24</v>
      </c>
      <c r="D305" s="38">
        <v>857</v>
      </c>
      <c r="E305" s="36">
        <v>517</v>
      </c>
      <c r="F305" s="37">
        <v>57.400000000000006</v>
      </c>
      <c r="G305" s="37">
        <v>15.700000000000001</v>
      </c>
      <c r="H305" s="37">
        <v>0</v>
      </c>
      <c r="I305" s="37">
        <v>125</v>
      </c>
      <c r="J305" s="37">
        <v>1770</v>
      </c>
      <c r="K305" s="37">
        <v>38</v>
      </c>
      <c r="L305" s="37">
        <v>3.8000000000000003</v>
      </c>
      <c r="M305" s="37">
        <v>10</v>
      </c>
      <c r="N305" s="37">
        <v>45</v>
      </c>
      <c r="O305" s="8">
        <v>3176</v>
      </c>
      <c r="P305" s="9">
        <v>57</v>
      </c>
      <c r="Q305" s="6">
        <v>705</v>
      </c>
      <c r="R305" s="20">
        <v>2</v>
      </c>
      <c r="S305" s="19">
        <v>293</v>
      </c>
    </row>
    <row r="306" spans="2:19" ht="12" customHeight="1">
      <c r="B306" s="35" t="s">
        <v>69</v>
      </c>
      <c r="C306" s="35" t="s">
        <v>24</v>
      </c>
      <c r="D306" s="38">
        <v>941</v>
      </c>
      <c r="E306" s="36">
        <v>552</v>
      </c>
      <c r="F306" s="37">
        <v>61.400000000000006</v>
      </c>
      <c r="G306" s="37">
        <v>36.2</v>
      </c>
      <c r="H306" s="37">
        <v>0</v>
      </c>
      <c r="I306" s="37">
        <v>189</v>
      </c>
      <c r="J306" s="37">
        <v>3103</v>
      </c>
      <c r="K306" s="37">
        <v>34</v>
      </c>
      <c r="L306" s="37">
        <v>2</v>
      </c>
      <c r="M306" s="37">
        <v>6</v>
      </c>
      <c r="N306" s="37">
        <v>64</v>
      </c>
      <c r="O306" s="8">
        <v>1568</v>
      </c>
      <c r="P306" s="3">
        <v>1</v>
      </c>
      <c r="Q306" s="6">
        <v>297</v>
      </c>
      <c r="R306" s="3">
        <v>2</v>
      </c>
      <c r="S306" s="9">
        <v>32</v>
      </c>
    </row>
    <row r="307" spans="2:19" ht="12" customHeight="1">
      <c r="B307" s="34" t="s">
        <v>74</v>
      </c>
      <c r="C307" s="35" t="s">
        <v>24</v>
      </c>
      <c r="D307" s="38">
        <v>461</v>
      </c>
      <c r="E307" s="36">
        <v>113</v>
      </c>
      <c r="F307" s="37">
        <v>12.600000000000001</v>
      </c>
      <c r="G307" s="37">
        <v>1</v>
      </c>
      <c r="H307" s="37">
        <v>0</v>
      </c>
      <c r="I307" s="37">
        <v>2</v>
      </c>
      <c r="J307" s="37">
        <v>771</v>
      </c>
      <c r="K307" s="37">
        <v>74</v>
      </c>
      <c r="L307" s="37">
        <v>5.7</v>
      </c>
      <c r="M307" s="37">
        <v>16</v>
      </c>
      <c r="N307" s="37">
        <v>13</v>
      </c>
      <c r="O307" s="8">
        <v>3136</v>
      </c>
      <c r="P307" s="10">
        <v>0</v>
      </c>
      <c r="Q307" s="6">
        <v>762</v>
      </c>
      <c r="R307" s="3">
        <v>2</v>
      </c>
      <c r="S307" s="6">
        <v>179</v>
      </c>
    </row>
    <row r="308" spans="2:19" ht="12" customHeight="1">
      <c r="B308" s="34" t="s">
        <v>77</v>
      </c>
      <c r="C308" s="35" t="s">
        <v>24</v>
      </c>
      <c r="D308" s="38">
        <v>1001</v>
      </c>
      <c r="E308" s="36">
        <v>474</v>
      </c>
      <c r="F308" s="37">
        <v>52.6</v>
      </c>
      <c r="G308" s="37">
        <v>14.9</v>
      </c>
      <c r="H308" s="37">
        <v>0</v>
      </c>
      <c r="I308" s="37">
        <v>92</v>
      </c>
      <c r="J308" s="37">
        <v>1931</v>
      </c>
      <c r="K308" s="37">
        <v>84</v>
      </c>
      <c r="L308" s="37">
        <v>9.700000000000001</v>
      </c>
      <c r="M308" s="37">
        <v>16</v>
      </c>
      <c r="N308" s="37">
        <v>49</v>
      </c>
      <c r="O308" s="8">
        <v>784</v>
      </c>
      <c r="P308" s="10">
        <v>8</v>
      </c>
      <c r="Q308" s="6">
        <v>138</v>
      </c>
      <c r="R308" s="3">
        <v>3</v>
      </c>
      <c r="S308" s="6">
        <v>358</v>
      </c>
    </row>
    <row r="309" spans="2:19" ht="12" customHeight="1">
      <c r="B309" s="35" t="s">
        <v>273</v>
      </c>
      <c r="C309" s="35" t="s">
        <v>24</v>
      </c>
      <c r="D309" s="38">
        <v>773</v>
      </c>
      <c r="E309" s="36">
        <v>410</v>
      </c>
      <c r="F309" s="37">
        <v>45.5</v>
      </c>
      <c r="G309" s="37">
        <v>13.200000000000001</v>
      </c>
      <c r="H309" s="37">
        <v>0</v>
      </c>
      <c r="I309" s="37">
        <v>201</v>
      </c>
      <c r="J309" s="37">
        <v>1814</v>
      </c>
      <c r="K309" s="37">
        <v>44</v>
      </c>
      <c r="L309" s="37">
        <v>4.3</v>
      </c>
      <c r="M309" s="37">
        <v>13</v>
      </c>
      <c r="N309" s="37">
        <v>45</v>
      </c>
      <c r="O309" s="18">
        <v>1488</v>
      </c>
      <c r="P309" s="9">
        <v>16</v>
      </c>
      <c r="Q309" s="6">
        <v>276</v>
      </c>
      <c r="R309" s="3">
        <v>1</v>
      </c>
      <c r="S309" s="9">
        <v>89</v>
      </c>
    </row>
    <row r="310" spans="2:19" ht="12" customHeight="1">
      <c r="B310" s="44"/>
      <c r="C310" s="45"/>
      <c r="D310" s="48"/>
      <c r="E310" s="46"/>
      <c r="F310" s="43"/>
      <c r="G310" s="43"/>
      <c r="H310" s="43"/>
      <c r="I310" s="43"/>
      <c r="J310" s="43"/>
      <c r="K310" s="43"/>
      <c r="L310" s="43"/>
      <c r="M310" s="43"/>
      <c r="N310" s="43"/>
      <c r="O310" s="18"/>
      <c r="P310" s="9"/>
      <c r="Q310" s="6"/>
      <c r="R310" s="3"/>
      <c r="S310" s="9"/>
    </row>
    <row r="311" spans="2:31" ht="24" customHeight="1">
      <c r="B311" s="22" t="s">
        <v>282</v>
      </c>
      <c r="C311" s="23" t="s">
        <v>0</v>
      </c>
      <c r="D311" s="31" t="s">
        <v>243</v>
      </c>
      <c r="E311" s="31" t="s">
        <v>244</v>
      </c>
      <c r="F311" s="31" t="s">
        <v>265</v>
      </c>
      <c r="G311" s="31" t="s">
        <v>274</v>
      </c>
      <c r="H311" s="31" t="s">
        <v>238</v>
      </c>
      <c r="I311" s="31" t="s">
        <v>245</v>
      </c>
      <c r="J311" s="31" t="s">
        <v>239</v>
      </c>
      <c r="K311" s="31" t="s">
        <v>240</v>
      </c>
      <c r="L311" s="31" t="s">
        <v>246</v>
      </c>
      <c r="M311" s="31" t="s">
        <v>241</v>
      </c>
      <c r="N311" s="31" t="s">
        <v>242</v>
      </c>
      <c r="O311" s="23">
        <f>O305*2</f>
        <v>6352</v>
      </c>
      <c r="P311" s="24">
        <v>4</v>
      </c>
      <c r="Q311" s="23">
        <v>689</v>
      </c>
      <c r="R311" s="23">
        <v>2</v>
      </c>
      <c r="S311" s="23">
        <v>400</v>
      </c>
      <c r="V311" s="21"/>
      <c r="W311" s="9"/>
      <c r="X311" s="9"/>
      <c r="Y311" s="7"/>
      <c r="Z311" s="7"/>
      <c r="AA311" s="7"/>
      <c r="AB311" s="3"/>
      <c r="AC311" s="6"/>
      <c r="AD311" s="3"/>
      <c r="AE311" s="7"/>
    </row>
    <row r="312" spans="2:19" ht="12" customHeight="1">
      <c r="B312" s="34" t="s">
        <v>327</v>
      </c>
      <c r="C312" s="35" t="s">
        <v>24</v>
      </c>
      <c r="D312" s="38">
        <v>522</v>
      </c>
      <c r="E312" s="36">
        <v>212</v>
      </c>
      <c r="F312" s="37">
        <v>23.6</v>
      </c>
      <c r="G312" s="37">
        <v>12.9</v>
      </c>
      <c r="H312" s="37">
        <v>0</v>
      </c>
      <c r="I312" s="37">
        <v>75</v>
      </c>
      <c r="J312" s="37">
        <v>1109</v>
      </c>
      <c r="K312" s="37">
        <v>52</v>
      </c>
      <c r="L312" s="37">
        <v>3.9000000000000004</v>
      </c>
      <c r="M312" s="37">
        <v>7</v>
      </c>
      <c r="N312" s="37">
        <v>25</v>
      </c>
      <c r="O312" s="6">
        <v>744</v>
      </c>
      <c r="P312" s="9">
        <v>78</v>
      </c>
      <c r="Q312" s="6">
        <v>141</v>
      </c>
      <c r="R312" s="3">
        <v>4</v>
      </c>
      <c r="S312" s="6">
        <v>799</v>
      </c>
    </row>
    <row r="313" spans="2:19" ht="12" customHeight="1">
      <c r="B313" s="34" t="s">
        <v>59</v>
      </c>
      <c r="C313" s="35" t="s">
        <v>24</v>
      </c>
      <c r="D313" s="38">
        <v>180</v>
      </c>
      <c r="E313" s="36">
        <v>54</v>
      </c>
      <c r="F313" s="37">
        <v>6</v>
      </c>
      <c r="G313" s="37">
        <v>2</v>
      </c>
      <c r="H313" s="37">
        <v>0</v>
      </c>
      <c r="I313" s="37">
        <v>85</v>
      </c>
      <c r="J313" s="37">
        <v>460</v>
      </c>
      <c r="K313" s="37">
        <v>0</v>
      </c>
      <c r="L313" s="37">
        <v>0</v>
      </c>
      <c r="M313" s="37">
        <v>0</v>
      </c>
      <c r="N313" s="37">
        <v>31</v>
      </c>
      <c r="O313" s="8">
        <v>1068</v>
      </c>
      <c r="P313" s="6">
        <v>157</v>
      </c>
      <c r="Q313" s="6">
        <v>282</v>
      </c>
      <c r="R313" s="3">
        <v>1</v>
      </c>
      <c r="S313" s="6">
        <v>200</v>
      </c>
    </row>
    <row r="314" spans="2:19" ht="12" customHeight="1">
      <c r="B314" s="34" t="s">
        <v>58</v>
      </c>
      <c r="C314" s="35" t="s">
        <v>24</v>
      </c>
      <c r="D314" s="38">
        <v>460</v>
      </c>
      <c r="E314" s="36">
        <v>286</v>
      </c>
      <c r="F314" s="37">
        <v>31.8</v>
      </c>
      <c r="G314" s="37">
        <v>5.6000000000000005</v>
      </c>
      <c r="H314" s="37">
        <v>0</v>
      </c>
      <c r="I314" s="37">
        <v>32</v>
      </c>
      <c r="J314" s="37">
        <v>838</v>
      </c>
      <c r="K314" s="37">
        <v>24</v>
      </c>
      <c r="L314" s="37">
        <v>1.3</v>
      </c>
      <c r="M314" s="37">
        <v>0</v>
      </c>
      <c r="N314" s="37">
        <v>20</v>
      </c>
      <c r="O314" s="8">
        <v>1068</v>
      </c>
      <c r="P314" s="9">
        <v>39</v>
      </c>
      <c r="Q314" s="6">
        <v>704</v>
      </c>
      <c r="R314" s="3">
        <v>2</v>
      </c>
      <c r="S314" s="6">
        <v>260</v>
      </c>
    </row>
    <row r="315" spans="2:19" ht="12" customHeight="1">
      <c r="B315" s="35" t="s">
        <v>78</v>
      </c>
      <c r="C315" s="35" t="s">
        <v>24</v>
      </c>
      <c r="D315" s="38">
        <v>210</v>
      </c>
      <c r="E315" s="36">
        <v>72</v>
      </c>
      <c r="F315" s="37">
        <v>8</v>
      </c>
      <c r="G315" s="37">
        <v>0</v>
      </c>
      <c r="H315" s="37">
        <v>0</v>
      </c>
      <c r="I315" s="37">
        <v>10</v>
      </c>
      <c r="J315" s="37">
        <v>470</v>
      </c>
      <c r="K315" s="37">
        <v>22</v>
      </c>
      <c r="L315" s="37">
        <v>0</v>
      </c>
      <c r="M315" s="37">
        <v>0</v>
      </c>
      <c r="N315" s="37">
        <v>10</v>
      </c>
      <c r="O315" s="8">
        <v>2573</v>
      </c>
      <c r="P315" s="3">
        <v>7</v>
      </c>
      <c r="Q315" s="6">
        <v>150</v>
      </c>
      <c r="R315" s="3">
        <v>3</v>
      </c>
      <c r="S315" s="6">
        <v>520</v>
      </c>
    </row>
    <row r="316" spans="2:19" ht="12" customHeight="1">
      <c r="B316" s="35" t="s">
        <v>68</v>
      </c>
      <c r="C316" s="35" t="s">
        <v>24</v>
      </c>
      <c r="D316" s="38">
        <v>401</v>
      </c>
      <c r="E316" s="36">
        <v>169</v>
      </c>
      <c r="F316" s="37">
        <v>18.7</v>
      </c>
      <c r="G316" s="37">
        <v>8.200000000000001</v>
      </c>
      <c r="H316" s="37">
        <v>0</v>
      </c>
      <c r="I316" s="37">
        <v>42</v>
      </c>
      <c r="J316" s="37">
        <v>926</v>
      </c>
      <c r="K316" s="37">
        <v>43</v>
      </c>
      <c r="L316" s="37">
        <v>2</v>
      </c>
      <c r="M316" s="37">
        <v>4</v>
      </c>
      <c r="N316" s="37">
        <v>14</v>
      </c>
      <c r="O316" s="8">
        <v>5146</v>
      </c>
      <c r="P316" s="9">
        <v>14</v>
      </c>
      <c r="Q316" s="6">
        <v>300</v>
      </c>
      <c r="R316" s="3">
        <v>1</v>
      </c>
      <c r="S316" s="6">
        <v>130</v>
      </c>
    </row>
    <row r="317" spans="2:17" ht="12" customHeight="1">
      <c r="B317" s="35" t="s">
        <v>60</v>
      </c>
      <c r="C317" s="35" t="s">
        <v>24</v>
      </c>
      <c r="D317" s="38">
        <v>418</v>
      </c>
      <c r="E317" s="36">
        <v>134</v>
      </c>
      <c r="F317" s="37">
        <v>14.9</v>
      </c>
      <c r="G317" s="37">
        <v>6</v>
      </c>
      <c r="H317" s="37">
        <v>0</v>
      </c>
      <c r="I317" s="37">
        <v>69</v>
      </c>
      <c r="J317" s="37">
        <v>1613</v>
      </c>
      <c r="K317" s="37">
        <v>45</v>
      </c>
      <c r="L317" s="37">
        <v>3.1</v>
      </c>
      <c r="M317" s="37">
        <v>4</v>
      </c>
      <c r="N317" s="37">
        <v>24</v>
      </c>
      <c r="O317" s="8">
        <v>1286</v>
      </c>
      <c r="P317" s="3">
        <v>4</v>
      </c>
      <c r="Q317" s="6">
        <v>749</v>
      </c>
    </row>
    <row r="318" spans="2:15" ht="12" customHeight="1">
      <c r="B318" s="34" t="s">
        <v>79</v>
      </c>
      <c r="C318" s="35" t="s">
        <v>24</v>
      </c>
      <c r="D318" s="38">
        <v>283</v>
      </c>
      <c r="E318" s="36">
        <v>159</v>
      </c>
      <c r="F318" s="37">
        <v>17.7</v>
      </c>
      <c r="G318" s="37">
        <v>6.1000000000000005</v>
      </c>
      <c r="H318" s="37">
        <v>0</v>
      </c>
      <c r="I318" s="37">
        <v>28</v>
      </c>
      <c r="J318" s="37">
        <v>644</v>
      </c>
      <c r="K318" s="37">
        <v>21</v>
      </c>
      <c r="L318" s="37">
        <v>1</v>
      </c>
      <c r="M318" s="37">
        <v>2</v>
      </c>
      <c r="N318" s="37">
        <v>11</v>
      </c>
      <c r="O318" s="18">
        <v>1568</v>
      </c>
    </row>
    <row r="319" spans="2:15" ht="12" customHeight="1">
      <c r="B319" s="34" t="s">
        <v>67</v>
      </c>
      <c r="C319" s="35" t="s">
        <v>24</v>
      </c>
      <c r="D319" s="38">
        <v>340</v>
      </c>
      <c r="E319" s="36">
        <v>99</v>
      </c>
      <c r="F319" s="37">
        <v>11</v>
      </c>
      <c r="G319" s="37">
        <v>3</v>
      </c>
      <c r="H319" s="37">
        <v>0</v>
      </c>
      <c r="I319" s="37">
        <v>25</v>
      </c>
      <c r="J319" s="37">
        <v>830</v>
      </c>
      <c r="K319" s="37">
        <v>48</v>
      </c>
      <c r="L319" s="37">
        <v>2</v>
      </c>
      <c r="M319" s="37">
        <v>11</v>
      </c>
      <c r="N319" s="37">
        <v>12</v>
      </c>
      <c r="O319" s="8">
        <v>3136</v>
      </c>
    </row>
    <row r="320" spans="2:15" ht="12" customHeight="1">
      <c r="B320" s="35" t="s">
        <v>61</v>
      </c>
      <c r="C320" s="35" t="s">
        <v>24</v>
      </c>
      <c r="D320" s="38">
        <v>596</v>
      </c>
      <c r="E320" s="36">
        <v>259</v>
      </c>
      <c r="F320" s="37">
        <v>28.8</v>
      </c>
      <c r="G320" s="37">
        <v>12.700000000000001</v>
      </c>
      <c r="H320" s="37">
        <v>1.5</v>
      </c>
      <c r="I320" s="37">
        <v>122</v>
      </c>
      <c r="J320" s="37">
        <v>644</v>
      </c>
      <c r="K320" s="37">
        <v>43</v>
      </c>
      <c r="L320" s="37">
        <v>2</v>
      </c>
      <c r="M320" s="37">
        <v>8</v>
      </c>
      <c r="N320" s="37">
        <v>28</v>
      </c>
      <c r="O320" s="6">
        <v>744</v>
      </c>
    </row>
    <row r="321" spans="2:15" ht="12" customHeight="1">
      <c r="B321" s="35" t="s">
        <v>66</v>
      </c>
      <c r="C321" s="35" t="s">
        <v>24</v>
      </c>
      <c r="D321" s="38">
        <v>265</v>
      </c>
      <c r="E321" s="36">
        <v>135</v>
      </c>
      <c r="F321" s="37">
        <v>15</v>
      </c>
      <c r="G321" s="37">
        <v>3.8000000000000003</v>
      </c>
      <c r="H321" s="37">
        <v>0</v>
      </c>
      <c r="I321" s="37">
        <v>60</v>
      </c>
      <c r="J321" s="37">
        <v>610</v>
      </c>
      <c r="K321" s="37">
        <v>23</v>
      </c>
      <c r="L321" s="37">
        <v>1.3</v>
      </c>
      <c r="M321" s="37">
        <v>10</v>
      </c>
      <c r="N321" s="37">
        <v>10</v>
      </c>
      <c r="O321" s="8">
        <v>1863</v>
      </c>
    </row>
    <row r="322" spans="2:15" ht="12" customHeight="1">
      <c r="B322" s="35" t="s">
        <v>62</v>
      </c>
      <c r="C322" s="35" t="s">
        <v>24</v>
      </c>
      <c r="D322" s="38">
        <v>141</v>
      </c>
      <c r="E322" s="36">
        <v>50</v>
      </c>
      <c r="F322" s="37">
        <v>5.6000000000000005</v>
      </c>
      <c r="G322" s="37">
        <v>0.30000000000000004</v>
      </c>
      <c r="H322" s="37">
        <v>0</v>
      </c>
      <c r="I322" s="37">
        <v>0</v>
      </c>
      <c r="J322" s="37">
        <v>375</v>
      </c>
      <c r="K322" s="37">
        <v>20</v>
      </c>
      <c r="L322" s="37">
        <v>2</v>
      </c>
      <c r="M322" s="37">
        <v>7</v>
      </c>
      <c r="N322" s="37">
        <v>3</v>
      </c>
      <c r="O322" s="8">
        <v>3727</v>
      </c>
    </row>
    <row r="323" spans="2:15" ht="12" customHeight="1">
      <c r="B323" s="34" t="s">
        <v>65</v>
      </c>
      <c r="C323" s="35" t="s">
        <v>24</v>
      </c>
      <c r="D323" s="38">
        <v>337</v>
      </c>
      <c r="E323" s="36">
        <v>167</v>
      </c>
      <c r="F323" s="37">
        <v>18.6</v>
      </c>
      <c r="G323" s="37">
        <v>9.5</v>
      </c>
      <c r="H323" s="37">
        <v>0</v>
      </c>
      <c r="I323" s="37">
        <v>39</v>
      </c>
      <c r="J323" s="37">
        <v>569</v>
      </c>
      <c r="K323" s="37">
        <v>31</v>
      </c>
      <c r="L323" s="37">
        <v>1</v>
      </c>
      <c r="M323" s="37">
        <v>2</v>
      </c>
      <c r="N323" s="37">
        <v>15</v>
      </c>
      <c r="O323" s="6">
        <v>932</v>
      </c>
    </row>
    <row r="324" spans="2:15" ht="12" customHeight="1">
      <c r="B324" s="34" t="s">
        <v>63</v>
      </c>
      <c r="C324" s="35" t="s">
        <v>24</v>
      </c>
      <c r="D324" s="38">
        <v>417</v>
      </c>
      <c r="E324" s="36">
        <v>182</v>
      </c>
      <c r="F324" s="37">
        <v>20.200000000000003</v>
      </c>
      <c r="G324" s="37">
        <v>9.9</v>
      </c>
      <c r="H324" s="37">
        <v>0</v>
      </c>
      <c r="I324" s="37">
        <v>73</v>
      </c>
      <c r="J324" s="37">
        <v>949</v>
      </c>
      <c r="K324" s="37">
        <v>33</v>
      </c>
      <c r="L324" s="37">
        <v>1</v>
      </c>
      <c r="M324" s="37">
        <v>2</v>
      </c>
      <c r="N324" s="37">
        <v>29</v>
      </c>
      <c r="O324" s="8">
        <v>2924</v>
      </c>
    </row>
    <row r="325" spans="2:15" ht="12" customHeight="1">
      <c r="B325" s="34" t="s">
        <v>57</v>
      </c>
      <c r="C325" s="35" t="s">
        <v>24</v>
      </c>
      <c r="D325" s="38">
        <v>186</v>
      </c>
      <c r="E325" s="36">
        <v>101</v>
      </c>
      <c r="F325" s="37">
        <v>11.200000000000001</v>
      </c>
      <c r="G325" s="37">
        <v>6.5</v>
      </c>
      <c r="H325" s="37">
        <v>0.4</v>
      </c>
      <c r="I325" s="37">
        <v>37</v>
      </c>
      <c r="J325" s="37">
        <v>396</v>
      </c>
      <c r="K325" s="37">
        <v>7</v>
      </c>
      <c r="L325" s="37">
        <v>0.9</v>
      </c>
      <c r="M325" s="37">
        <v>3</v>
      </c>
      <c r="N325" s="37">
        <v>15</v>
      </c>
      <c r="O325" s="8">
        <v>5847</v>
      </c>
    </row>
    <row r="326" spans="2:15" ht="12" customHeight="1">
      <c r="B326" s="35" t="s">
        <v>64</v>
      </c>
      <c r="C326" s="35" t="s">
        <v>24</v>
      </c>
      <c r="D326" s="38">
        <v>370</v>
      </c>
      <c r="E326" s="36">
        <v>68</v>
      </c>
      <c r="F326" s="37">
        <v>7.6000000000000005</v>
      </c>
      <c r="G326" s="37">
        <v>3.5</v>
      </c>
      <c r="H326" s="37">
        <v>0</v>
      </c>
      <c r="I326" s="37">
        <v>66</v>
      </c>
      <c r="J326" s="37">
        <v>1376</v>
      </c>
      <c r="K326" s="37">
        <v>43</v>
      </c>
      <c r="L326" s="37">
        <v>2</v>
      </c>
      <c r="M326" s="37">
        <v>6</v>
      </c>
      <c r="N326" s="37">
        <v>27</v>
      </c>
      <c r="O326" s="8">
        <v>1462</v>
      </c>
    </row>
    <row r="327" spans="2:15" ht="12" customHeight="1">
      <c r="B327" s="47"/>
      <c r="C327" s="45"/>
      <c r="D327" s="48"/>
      <c r="E327" s="46"/>
      <c r="F327" s="43"/>
      <c r="G327" s="43"/>
      <c r="H327" s="43"/>
      <c r="I327" s="43"/>
      <c r="J327" s="43"/>
      <c r="K327" s="43"/>
      <c r="L327" s="43"/>
      <c r="M327" s="43"/>
      <c r="N327" s="43"/>
      <c r="O327" s="8"/>
    </row>
    <row r="328" spans="2:31" ht="24" customHeight="1">
      <c r="B328" s="22" t="s">
        <v>14</v>
      </c>
      <c r="C328" s="23" t="s">
        <v>0</v>
      </c>
      <c r="D328" s="31" t="s">
        <v>243</v>
      </c>
      <c r="E328" s="31" t="s">
        <v>244</v>
      </c>
      <c r="F328" s="31" t="s">
        <v>265</v>
      </c>
      <c r="G328" s="31" t="s">
        <v>275</v>
      </c>
      <c r="H328" s="31" t="s">
        <v>238</v>
      </c>
      <c r="I328" s="31" t="s">
        <v>245</v>
      </c>
      <c r="J328" s="31" t="s">
        <v>239</v>
      </c>
      <c r="K328" s="31" t="s">
        <v>240</v>
      </c>
      <c r="L328" s="31" t="s">
        <v>246</v>
      </c>
      <c r="M328" s="31" t="s">
        <v>241</v>
      </c>
      <c r="N328" s="31" t="s">
        <v>242</v>
      </c>
      <c r="O328" s="23">
        <v>1998</v>
      </c>
      <c r="P328" s="24"/>
      <c r="Q328" s="23"/>
      <c r="R328" s="23"/>
      <c r="S328" s="23"/>
      <c r="V328" s="21"/>
      <c r="W328" s="9"/>
      <c r="X328" s="9"/>
      <c r="Y328" s="7"/>
      <c r="Z328" s="7"/>
      <c r="AA328" s="7"/>
      <c r="AB328" s="3"/>
      <c r="AC328" s="6"/>
      <c r="AD328" s="3"/>
      <c r="AE328" s="7"/>
    </row>
    <row r="329" spans="2:14" ht="12" customHeight="1">
      <c r="B329" s="34" t="s">
        <v>55</v>
      </c>
      <c r="C329" s="35" t="s">
        <v>24</v>
      </c>
      <c r="D329" s="38">
        <v>226</v>
      </c>
      <c r="E329" s="36">
        <v>132</v>
      </c>
      <c r="F329" s="37">
        <v>14.700000000000001</v>
      </c>
      <c r="G329" s="37">
        <v>1.1</v>
      </c>
      <c r="H329" s="37">
        <v>0</v>
      </c>
      <c r="I329" s="37">
        <v>0</v>
      </c>
      <c r="J329" s="37">
        <v>122</v>
      </c>
      <c r="K329" s="37">
        <v>22</v>
      </c>
      <c r="L329" s="37">
        <v>8.5</v>
      </c>
      <c r="M329" s="37">
        <v>5</v>
      </c>
      <c r="N329" s="37">
        <v>8</v>
      </c>
    </row>
    <row r="330" spans="2:14" ht="12" customHeight="1">
      <c r="B330" s="35" t="s">
        <v>34</v>
      </c>
      <c r="C330" s="35" t="s">
        <v>24</v>
      </c>
      <c r="D330" s="38">
        <v>240</v>
      </c>
      <c r="E330" s="36">
        <v>135</v>
      </c>
      <c r="F330" s="37">
        <v>15</v>
      </c>
      <c r="G330" s="37">
        <v>1.5</v>
      </c>
      <c r="H330" s="37">
        <v>0</v>
      </c>
      <c r="I330" s="37">
        <v>0</v>
      </c>
      <c r="J330" s="37">
        <v>0</v>
      </c>
      <c r="K330" s="37">
        <v>23</v>
      </c>
      <c r="L330" s="37">
        <v>1.5</v>
      </c>
      <c r="M330" s="37">
        <v>0</v>
      </c>
      <c r="N330" s="37">
        <v>3</v>
      </c>
    </row>
    <row r="331" spans="2:14" ht="12" customHeight="1">
      <c r="B331" s="35" t="s">
        <v>29</v>
      </c>
      <c r="C331" s="35" t="s">
        <v>24</v>
      </c>
      <c r="D331" s="38">
        <v>185</v>
      </c>
      <c r="E331" s="36">
        <v>103</v>
      </c>
      <c r="F331" s="37">
        <v>11.5</v>
      </c>
      <c r="G331" s="37">
        <v>0</v>
      </c>
      <c r="H331" s="37">
        <v>0</v>
      </c>
      <c r="I331" s="37">
        <v>8</v>
      </c>
      <c r="J331" s="37">
        <v>265</v>
      </c>
      <c r="K331" s="37">
        <v>18</v>
      </c>
      <c r="L331" s="37">
        <v>2.5</v>
      </c>
      <c r="M331" s="37">
        <v>15</v>
      </c>
      <c r="N331" s="37">
        <v>0</v>
      </c>
    </row>
    <row r="332" spans="2:14" ht="12" customHeight="1">
      <c r="B332" s="35" t="s">
        <v>39</v>
      </c>
      <c r="C332" s="35" t="s">
        <v>24</v>
      </c>
      <c r="D332" s="38">
        <v>115</v>
      </c>
      <c r="E332" s="36">
        <v>45</v>
      </c>
      <c r="F332" s="37">
        <v>5</v>
      </c>
      <c r="G332" s="37">
        <v>3</v>
      </c>
      <c r="H332" s="37">
        <v>0</v>
      </c>
      <c r="I332" s="37">
        <v>24</v>
      </c>
      <c r="J332" s="37">
        <v>437</v>
      </c>
      <c r="K332" s="37">
        <v>5</v>
      </c>
      <c r="L332" s="37">
        <v>0</v>
      </c>
      <c r="M332" s="37">
        <v>4</v>
      </c>
      <c r="N332" s="37">
        <v>13</v>
      </c>
    </row>
    <row r="333" spans="2:14" ht="12" customHeight="1">
      <c r="B333" s="34" t="s">
        <v>56</v>
      </c>
      <c r="C333" s="35" t="s">
        <v>24</v>
      </c>
      <c r="D333" s="38">
        <v>259</v>
      </c>
      <c r="E333" s="36">
        <v>110</v>
      </c>
      <c r="F333" s="37">
        <v>12.200000000000001</v>
      </c>
      <c r="G333" s="37">
        <v>4.2</v>
      </c>
      <c r="H333" s="37">
        <v>0</v>
      </c>
      <c r="I333" s="37">
        <v>0</v>
      </c>
      <c r="J333" s="37">
        <v>730</v>
      </c>
      <c r="K333" s="37">
        <v>37</v>
      </c>
      <c r="L333" s="37">
        <v>3.5</v>
      </c>
      <c r="M333" s="37">
        <v>0</v>
      </c>
      <c r="N333" s="37">
        <v>3</v>
      </c>
    </row>
    <row r="334" spans="2:14" ht="12" customHeight="1">
      <c r="B334" s="35" t="s">
        <v>284</v>
      </c>
      <c r="C334" s="35" t="s">
        <v>24</v>
      </c>
      <c r="D334" s="38">
        <v>333</v>
      </c>
      <c r="E334" s="36">
        <v>180</v>
      </c>
      <c r="F334" s="37">
        <v>20</v>
      </c>
      <c r="G334" s="37">
        <v>4.4</v>
      </c>
      <c r="H334" s="37">
        <v>0</v>
      </c>
      <c r="I334" s="37">
        <v>0</v>
      </c>
      <c r="J334" s="37">
        <v>578</v>
      </c>
      <c r="K334" s="37">
        <v>33</v>
      </c>
      <c r="L334" s="37">
        <v>2.2</v>
      </c>
      <c r="M334" s="37">
        <v>2</v>
      </c>
      <c r="N334" s="37">
        <v>7</v>
      </c>
    </row>
    <row r="335" spans="2:14" ht="12" customHeight="1">
      <c r="B335" s="35" t="s">
        <v>47</v>
      </c>
      <c r="C335" s="35" t="s">
        <v>24</v>
      </c>
      <c r="D335" s="38">
        <v>168</v>
      </c>
      <c r="E335" s="36">
        <v>86</v>
      </c>
      <c r="F335" s="37">
        <v>9.600000000000001</v>
      </c>
      <c r="G335" s="37">
        <v>1.3</v>
      </c>
      <c r="H335" s="37">
        <v>0</v>
      </c>
      <c r="I335" s="37">
        <v>0</v>
      </c>
      <c r="J335" s="37">
        <v>479</v>
      </c>
      <c r="K335" s="37">
        <v>28</v>
      </c>
      <c r="L335" s="37">
        <v>10.600000000000001</v>
      </c>
      <c r="M335" s="37">
        <v>3</v>
      </c>
      <c r="N335" s="37">
        <v>4</v>
      </c>
    </row>
    <row r="336" spans="2:14" ht="12" customHeight="1">
      <c r="B336" s="34" t="s">
        <v>16</v>
      </c>
      <c r="C336" s="35" t="s">
        <v>24</v>
      </c>
      <c r="D336" s="38">
        <v>675</v>
      </c>
      <c r="E336" s="36">
        <v>417</v>
      </c>
      <c r="F336" s="37">
        <v>46.300000000000004</v>
      </c>
      <c r="G336" s="37">
        <v>24</v>
      </c>
      <c r="H336" s="37">
        <v>0.2</v>
      </c>
      <c r="I336" s="37">
        <v>105</v>
      </c>
      <c r="J336" s="37">
        <v>1326</v>
      </c>
      <c r="K336" s="37">
        <v>44</v>
      </c>
      <c r="L336" s="37">
        <v>3.5</v>
      </c>
      <c r="M336" s="37">
        <v>2</v>
      </c>
      <c r="N336" s="37">
        <v>30</v>
      </c>
    </row>
    <row r="337" spans="2:14" ht="12" customHeight="1">
      <c r="B337" s="34" t="s">
        <v>283</v>
      </c>
      <c r="C337" s="35" t="s">
        <v>24</v>
      </c>
      <c r="D337" s="38">
        <v>238</v>
      </c>
      <c r="E337" s="36">
        <v>128</v>
      </c>
      <c r="F337" s="37">
        <v>14.200000000000001</v>
      </c>
      <c r="G337" s="37">
        <v>7.1000000000000005</v>
      </c>
      <c r="H337" s="37">
        <v>0</v>
      </c>
      <c r="I337" s="37">
        <v>28</v>
      </c>
      <c r="J337" s="37">
        <v>942</v>
      </c>
      <c r="K337" s="37">
        <v>17</v>
      </c>
      <c r="L337" s="37">
        <v>1</v>
      </c>
      <c r="M337" s="37">
        <v>3</v>
      </c>
      <c r="N337" s="37">
        <v>9</v>
      </c>
    </row>
    <row r="338" spans="2:14" ht="12" customHeight="1">
      <c r="B338" s="35" t="s">
        <v>19</v>
      </c>
      <c r="C338" s="35" t="s">
        <v>24</v>
      </c>
      <c r="D338" s="38">
        <v>90</v>
      </c>
      <c r="E338" s="36">
        <v>0</v>
      </c>
      <c r="F338" s="37">
        <v>0</v>
      </c>
      <c r="G338" s="37">
        <v>0</v>
      </c>
      <c r="H338" s="37">
        <v>0</v>
      </c>
      <c r="I338" s="37">
        <v>0</v>
      </c>
      <c r="J338" s="37">
        <v>10</v>
      </c>
      <c r="K338" s="37">
        <v>20</v>
      </c>
      <c r="L338" s="37">
        <v>0</v>
      </c>
      <c r="M338" s="37">
        <v>20</v>
      </c>
      <c r="N338" s="37">
        <v>4</v>
      </c>
    </row>
    <row r="339" spans="2:14" ht="12" customHeight="1">
      <c r="B339" s="35" t="s">
        <v>17</v>
      </c>
      <c r="C339" s="35" t="s">
        <v>24</v>
      </c>
      <c r="D339" s="38">
        <v>343</v>
      </c>
      <c r="E339" s="36">
        <v>16</v>
      </c>
      <c r="F339" s="37">
        <v>1.8</v>
      </c>
      <c r="G339" s="37">
        <v>0</v>
      </c>
      <c r="H339" s="37">
        <v>0</v>
      </c>
      <c r="I339" s="37">
        <v>0</v>
      </c>
      <c r="J339" s="37">
        <v>958</v>
      </c>
      <c r="K339" s="37">
        <v>76</v>
      </c>
      <c r="L339" s="37">
        <v>1.8</v>
      </c>
      <c r="M339" s="37">
        <v>9</v>
      </c>
      <c r="N339" s="37">
        <v>9</v>
      </c>
    </row>
    <row r="340" spans="2:14" ht="12" customHeight="1">
      <c r="B340" s="35" t="s">
        <v>27</v>
      </c>
      <c r="C340" s="35" t="s">
        <v>24</v>
      </c>
      <c r="D340" s="38">
        <v>0</v>
      </c>
      <c r="E340" s="36">
        <v>0</v>
      </c>
      <c r="F340" s="37">
        <v>0</v>
      </c>
      <c r="G340" s="37">
        <v>0</v>
      </c>
      <c r="H340" s="37">
        <v>0</v>
      </c>
      <c r="I340" s="37">
        <v>0</v>
      </c>
      <c r="J340" s="37">
        <v>320</v>
      </c>
      <c r="K340" s="37">
        <v>0</v>
      </c>
      <c r="L340" s="37">
        <v>0</v>
      </c>
      <c r="M340" s="37">
        <v>0</v>
      </c>
      <c r="N340" s="37">
        <v>0</v>
      </c>
    </row>
    <row r="341" spans="2:14" ht="12" customHeight="1">
      <c r="B341" s="34" t="s">
        <v>36</v>
      </c>
      <c r="C341" s="35" t="s">
        <v>24</v>
      </c>
      <c r="D341" s="38">
        <v>223</v>
      </c>
      <c r="E341" s="36">
        <v>128</v>
      </c>
      <c r="F341" s="37">
        <v>14.200000000000001</v>
      </c>
      <c r="G341" s="37">
        <v>3</v>
      </c>
      <c r="H341" s="37">
        <v>0</v>
      </c>
      <c r="I341" s="37">
        <v>30</v>
      </c>
      <c r="J341" s="37">
        <v>486</v>
      </c>
      <c r="K341" s="37">
        <v>19</v>
      </c>
      <c r="L341" s="37">
        <v>0</v>
      </c>
      <c r="M341" s="37">
        <v>1</v>
      </c>
      <c r="N341" s="37">
        <v>4</v>
      </c>
    </row>
    <row r="342" spans="2:15" ht="12" customHeight="1">
      <c r="B342" s="34" t="s">
        <v>28</v>
      </c>
      <c r="C342" s="35" t="s">
        <v>24</v>
      </c>
      <c r="D342" s="38">
        <v>292</v>
      </c>
      <c r="E342" s="36">
        <v>131</v>
      </c>
      <c r="F342" s="37">
        <v>14.600000000000001</v>
      </c>
      <c r="G342" s="37">
        <v>1</v>
      </c>
      <c r="H342" s="37">
        <v>0</v>
      </c>
      <c r="I342" s="37">
        <v>0</v>
      </c>
      <c r="J342" s="37">
        <v>1005</v>
      </c>
      <c r="K342" s="37">
        <v>35</v>
      </c>
      <c r="L342" s="37">
        <v>2.1</v>
      </c>
      <c r="M342" s="37">
        <v>10</v>
      </c>
      <c r="N342" s="37">
        <v>2</v>
      </c>
      <c r="O342" s="8"/>
    </row>
    <row r="343" spans="2:14" ht="12" customHeight="1">
      <c r="B343" s="35" t="s">
        <v>38</v>
      </c>
      <c r="C343" s="35" t="s">
        <v>24</v>
      </c>
      <c r="D343" s="38">
        <v>257</v>
      </c>
      <c r="E343" s="36">
        <v>132</v>
      </c>
      <c r="F343" s="37">
        <v>14.700000000000001</v>
      </c>
      <c r="G343" s="37">
        <v>3.2</v>
      </c>
      <c r="H343" s="37">
        <v>0</v>
      </c>
      <c r="I343" s="37">
        <v>0</v>
      </c>
      <c r="J343" s="37">
        <v>708</v>
      </c>
      <c r="K343" s="37">
        <v>26</v>
      </c>
      <c r="L343" s="37">
        <v>3.2</v>
      </c>
      <c r="M343" s="37">
        <v>0</v>
      </c>
      <c r="N343" s="37">
        <v>3</v>
      </c>
    </row>
    <row r="344" spans="2:14" ht="12" customHeight="1">
      <c r="B344" s="47"/>
      <c r="C344" s="45"/>
      <c r="D344" s="48"/>
      <c r="E344" s="46"/>
      <c r="F344" s="43"/>
      <c r="G344" s="43"/>
      <c r="H344" s="43"/>
      <c r="I344" s="43"/>
      <c r="J344" s="43"/>
      <c r="K344" s="43"/>
      <c r="L344" s="43"/>
      <c r="M344" s="43"/>
      <c r="N344" s="43"/>
    </row>
    <row r="345" spans="2:31" ht="24" customHeight="1">
      <c r="B345" s="22" t="s">
        <v>11</v>
      </c>
      <c r="C345" s="23" t="s">
        <v>0</v>
      </c>
      <c r="D345" s="31" t="s">
        <v>243</v>
      </c>
      <c r="E345" s="31" t="s">
        <v>244</v>
      </c>
      <c r="F345" s="31" t="s">
        <v>265</v>
      </c>
      <c r="G345" s="31" t="s">
        <v>275</v>
      </c>
      <c r="H345" s="31" t="s">
        <v>238</v>
      </c>
      <c r="I345" s="31" t="s">
        <v>245</v>
      </c>
      <c r="J345" s="31" t="s">
        <v>239</v>
      </c>
      <c r="K345" s="31" t="s">
        <v>240</v>
      </c>
      <c r="L345" s="31" t="s">
        <v>246</v>
      </c>
      <c r="M345" s="31" t="s">
        <v>241</v>
      </c>
      <c r="N345" s="31" t="s">
        <v>242</v>
      </c>
      <c r="O345" s="23"/>
      <c r="P345" s="24"/>
      <c r="Q345" s="23"/>
      <c r="R345" s="23"/>
      <c r="S345" s="23"/>
      <c r="V345" s="21"/>
      <c r="W345" s="9"/>
      <c r="X345" s="9"/>
      <c r="Y345" s="7"/>
      <c r="Z345" s="7"/>
      <c r="AA345" s="7"/>
      <c r="AB345" s="3"/>
      <c r="AC345" s="6"/>
      <c r="AD345" s="3"/>
      <c r="AE345" s="7"/>
    </row>
    <row r="346" spans="2:14" ht="12" customHeight="1">
      <c r="B346" s="35" t="s">
        <v>25</v>
      </c>
      <c r="C346" s="25" t="s">
        <v>24</v>
      </c>
      <c r="D346" s="38">
        <v>923</v>
      </c>
      <c r="E346" s="36">
        <v>326</v>
      </c>
      <c r="F346" s="37">
        <v>36.2</v>
      </c>
      <c r="G346" s="37">
        <v>20.8</v>
      </c>
      <c r="H346" s="37">
        <v>0</v>
      </c>
      <c r="I346" s="37">
        <v>64</v>
      </c>
      <c r="J346" s="37">
        <v>380</v>
      </c>
      <c r="K346" s="37">
        <v>109</v>
      </c>
      <c r="L346" s="37">
        <v>6</v>
      </c>
      <c r="M346" s="37">
        <v>88</v>
      </c>
      <c r="N346" s="37">
        <v>5</v>
      </c>
    </row>
    <row r="347" spans="2:14" ht="12" customHeight="1">
      <c r="B347" s="34" t="s">
        <v>43</v>
      </c>
      <c r="C347" s="25" t="s">
        <v>24</v>
      </c>
      <c r="D347" s="38">
        <v>920</v>
      </c>
      <c r="E347" s="36">
        <v>558</v>
      </c>
      <c r="F347" s="37">
        <v>62</v>
      </c>
      <c r="G347" s="37">
        <v>24</v>
      </c>
      <c r="H347" s="37">
        <v>0</v>
      </c>
      <c r="I347" s="37">
        <v>150</v>
      </c>
      <c r="J347" s="37">
        <v>880</v>
      </c>
      <c r="K347" s="37">
        <v>76</v>
      </c>
      <c r="L347" s="37">
        <v>2</v>
      </c>
      <c r="M347" s="37">
        <v>28</v>
      </c>
      <c r="N347" s="37">
        <v>8</v>
      </c>
    </row>
    <row r="348" spans="2:14" ht="12" customHeight="1">
      <c r="B348" s="35" t="s">
        <v>4</v>
      </c>
      <c r="C348" s="35" t="s">
        <v>24</v>
      </c>
      <c r="D348" s="38">
        <v>690</v>
      </c>
      <c r="E348" s="36">
        <v>360</v>
      </c>
      <c r="F348" s="37">
        <v>40</v>
      </c>
      <c r="G348" s="37">
        <v>21.5</v>
      </c>
      <c r="H348" s="37">
        <v>0</v>
      </c>
      <c r="I348" s="37">
        <v>157</v>
      </c>
      <c r="J348" s="37">
        <v>362</v>
      </c>
      <c r="K348" s="37">
        <v>82</v>
      </c>
      <c r="L348" s="37">
        <v>5</v>
      </c>
      <c r="M348" s="37">
        <v>60</v>
      </c>
      <c r="N348" s="37">
        <v>9</v>
      </c>
    </row>
    <row r="349" spans="2:14" ht="12" customHeight="1">
      <c r="B349" s="34" t="s">
        <v>328</v>
      </c>
      <c r="C349" s="35" t="s">
        <v>24</v>
      </c>
      <c r="D349" s="38">
        <v>570</v>
      </c>
      <c r="E349" s="36">
        <v>234</v>
      </c>
      <c r="F349" s="37">
        <v>26</v>
      </c>
      <c r="G349" s="37">
        <v>66</v>
      </c>
      <c r="H349" s="37">
        <v>0</v>
      </c>
      <c r="I349" s="37">
        <v>20</v>
      </c>
      <c r="J349" s="37">
        <v>420</v>
      </c>
      <c r="K349" s="37">
        <v>80</v>
      </c>
      <c r="L349" s="37">
        <v>3</v>
      </c>
      <c r="M349" s="37">
        <v>0</v>
      </c>
      <c r="N349" s="37">
        <v>8</v>
      </c>
    </row>
    <row r="350" spans="2:14" ht="12" customHeight="1">
      <c r="B350" s="35" t="s">
        <v>26</v>
      </c>
      <c r="C350" s="35" t="s">
        <v>24</v>
      </c>
      <c r="D350" s="38">
        <v>609</v>
      </c>
      <c r="E350" s="36">
        <v>256</v>
      </c>
      <c r="F350" s="37">
        <v>28.5</v>
      </c>
      <c r="G350" s="37">
        <v>16</v>
      </c>
      <c r="H350" s="37">
        <v>0</v>
      </c>
      <c r="I350" s="37">
        <v>73</v>
      </c>
      <c r="J350" s="37">
        <v>396</v>
      </c>
      <c r="K350" s="37">
        <v>59</v>
      </c>
      <c r="L350" s="37">
        <v>1</v>
      </c>
      <c r="M350" s="37">
        <v>51</v>
      </c>
      <c r="N350" s="37">
        <v>3</v>
      </c>
    </row>
    <row r="351" spans="2:14" ht="12" customHeight="1">
      <c r="B351" s="34" t="s">
        <v>37</v>
      </c>
      <c r="C351" s="35" t="s">
        <v>24</v>
      </c>
      <c r="D351" s="38">
        <v>1339</v>
      </c>
      <c r="E351" s="36">
        <v>584</v>
      </c>
      <c r="F351" s="37">
        <v>64.9</v>
      </c>
      <c r="G351" s="37">
        <v>39.400000000000006</v>
      </c>
      <c r="H351" s="37">
        <v>0</v>
      </c>
      <c r="I351" s="37">
        <v>218</v>
      </c>
      <c r="J351" s="37">
        <v>1250</v>
      </c>
      <c r="K351" s="37">
        <v>129</v>
      </c>
      <c r="L351" s="37">
        <v>3</v>
      </c>
      <c r="M351" s="37">
        <v>117</v>
      </c>
      <c r="N351" s="37">
        <v>10</v>
      </c>
    </row>
    <row r="352" spans="2:14" ht="12" customHeight="1">
      <c r="B352" s="34" t="s">
        <v>13</v>
      </c>
      <c r="C352" s="35" t="s">
        <v>24</v>
      </c>
      <c r="D352" s="38">
        <v>1369</v>
      </c>
      <c r="E352" s="36">
        <v>571</v>
      </c>
      <c r="F352" s="37">
        <v>63.400000000000006</v>
      </c>
      <c r="G352" s="37">
        <v>41.400000000000006</v>
      </c>
      <c r="H352" s="37">
        <v>0</v>
      </c>
      <c r="I352" s="37">
        <v>218</v>
      </c>
      <c r="J352" s="37">
        <v>1380</v>
      </c>
      <c r="K352" s="37">
        <v>138</v>
      </c>
      <c r="L352" s="37">
        <v>1</v>
      </c>
      <c r="M352" s="37">
        <v>127</v>
      </c>
      <c r="N352" s="37">
        <v>9</v>
      </c>
    </row>
    <row r="353" spans="2:14" ht="12" customHeight="1">
      <c r="B353" s="34" t="s">
        <v>351</v>
      </c>
      <c r="C353" s="35" t="s">
        <v>24</v>
      </c>
      <c r="D353" s="38">
        <v>785</v>
      </c>
      <c r="E353" s="36">
        <v>410</v>
      </c>
      <c r="F353" s="37">
        <v>45.5</v>
      </c>
      <c r="G353" s="37">
        <v>29.3</v>
      </c>
      <c r="H353" s="37">
        <v>0</v>
      </c>
      <c r="I353" s="37">
        <v>276</v>
      </c>
      <c r="J353" s="37">
        <v>321</v>
      </c>
      <c r="K353" s="37">
        <v>43</v>
      </c>
      <c r="L353" s="37">
        <v>1</v>
      </c>
      <c r="M353" s="37">
        <v>64</v>
      </c>
      <c r="N353" s="37">
        <v>7</v>
      </c>
    </row>
    <row r="354" spans="2:14" ht="12" customHeight="1">
      <c r="B354" s="35" t="s">
        <v>44</v>
      </c>
      <c r="C354" s="35" t="s">
        <v>24</v>
      </c>
      <c r="D354" s="38">
        <v>619</v>
      </c>
      <c r="E354" s="36">
        <v>286</v>
      </c>
      <c r="F354" s="37">
        <v>31.8</v>
      </c>
      <c r="G354" s="37">
        <v>18.6</v>
      </c>
      <c r="H354" s="37">
        <v>0</v>
      </c>
      <c r="I354" s="37">
        <v>128</v>
      </c>
      <c r="J354" s="37">
        <v>422</v>
      </c>
      <c r="K354" s="37">
        <v>53</v>
      </c>
      <c r="L354" s="37">
        <v>1.5</v>
      </c>
      <c r="M354" s="37">
        <v>38</v>
      </c>
      <c r="N354" s="37">
        <v>8</v>
      </c>
    </row>
    <row r="355" spans="2:14" ht="12" customHeight="1">
      <c r="B355" s="35" t="s">
        <v>1</v>
      </c>
      <c r="C355" s="35" t="s">
        <v>24</v>
      </c>
      <c r="D355" s="38">
        <v>482</v>
      </c>
      <c r="E355" s="36">
        <v>290</v>
      </c>
      <c r="F355" s="37">
        <v>32.2</v>
      </c>
      <c r="G355" s="37">
        <v>18.1</v>
      </c>
      <c r="H355" s="37">
        <v>0</v>
      </c>
      <c r="I355" s="37">
        <v>130</v>
      </c>
      <c r="J355" s="37">
        <v>470</v>
      </c>
      <c r="K355" s="37">
        <v>41</v>
      </c>
      <c r="L355" s="37">
        <v>1</v>
      </c>
      <c r="M355" s="37">
        <v>30</v>
      </c>
      <c r="N355" s="37">
        <v>7</v>
      </c>
    </row>
    <row r="356" spans="2:14" ht="12" customHeight="1">
      <c r="B356" s="35" t="s">
        <v>192</v>
      </c>
      <c r="C356" s="35" t="s">
        <v>24</v>
      </c>
      <c r="D356" s="38">
        <v>986</v>
      </c>
      <c r="E356" s="36">
        <v>341</v>
      </c>
      <c r="F356" s="37">
        <v>37.9</v>
      </c>
      <c r="G356" s="37">
        <v>21.6</v>
      </c>
      <c r="H356" s="37">
        <v>0</v>
      </c>
      <c r="I356" s="37">
        <v>87</v>
      </c>
      <c r="J356" s="37">
        <v>609</v>
      </c>
      <c r="K356" s="37">
        <v>125</v>
      </c>
      <c r="L356" s="37">
        <v>4</v>
      </c>
      <c r="M356" s="37">
        <v>122</v>
      </c>
      <c r="N356" s="37">
        <v>5</v>
      </c>
    </row>
    <row r="357" spans="2:14" ht="12" customHeight="1">
      <c r="B357" s="34" t="s">
        <v>18</v>
      </c>
      <c r="C357" s="35" t="s">
        <v>24</v>
      </c>
      <c r="D357" s="38">
        <v>1020</v>
      </c>
      <c r="E357" s="36">
        <v>477</v>
      </c>
      <c r="F357" s="37">
        <v>53</v>
      </c>
      <c r="G357" s="37">
        <v>26</v>
      </c>
      <c r="H357" s="37">
        <v>0</v>
      </c>
      <c r="I357" s="37">
        <v>110</v>
      </c>
      <c r="J357" s="37">
        <v>590</v>
      </c>
      <c r="K357" s="37">
        <v>130</v>
      </c>
      <c r="L357" s="37">
        <v>2</v>
      </c>
      <c r="M357" s="37">
        <v>86</v>
      </c>
      <c r="N357" s="37">
        <v>9</v>
      </c>
    </row>
    <row r="358" spans="2:14" ht="12" customHeight="1">
      <c r="B358" s="34" t="s">
        <v>32</v>
      </c>
      <c r="C358" s="35" t="s">
        <v>24</v>
      </c>
      <c r="D358" s="38">
        <v>705</v>
      </c>
      <c r="E358" s="36">
        <v>371</v>
      </c>
      <c r="F358" s="37">
        <v>41.300000000000004</v>
      </c>
      <c r="G358" s="37">
        <v>20.5</v>
      </c>
      <c r="H358" s="37">
        <v>0</v>
      </c>
      <c r="I358" s="37">
        <v>92</v>
      </c>
      <c r="J358" s="37">
        <v>417</v>
      </c>
      <c r="K358" s="37">
        <v>80</v>
      </c>
      <c r="L358" s="37">
        <v>2</v>
      </c>
      <c r="M358" s="37">
        <v>54</v>
      </c>
      <c r="N358" s="37">
        <v>8</v>
      </c>
    </row>
    <row r="359" spans="2:14" ht="12.75">
      <c r="B359" s="35" t="s">
        <v>12</v>
      </c>
      <c r="C359" s="35" t="s">
        <v>24</v>
      </c>
      <c r="D359" s="38">
        <v>1581</v>
      </c>
      <c r="E359" s="36">
        <v>697</v>
      </c>
      <c r="F359" s="37">
        <v>77.4</v>
      </c>
      <c r="G359" s="37">
        <v>41.300000000000004</v>
      </c>
      <c r="H359" s="37">
        <v>0</v>
      </c>
      <c r="I359" s="37">
        <v>166</v>
      </c>
      <c r="J359" s="37">
        <v>808</v>
      </c>
      <c r="K359" s="37">
        <v>173</v>
      </c>
      <c r="L359" s="37">
        <v>8</v>
      </c>
      <c r="M359" s="37">
        <v>118</v>
      </c>
      <c r="N359" s="37">
        <v>13</v>
      </c>
    </row>
  </sheetData>
  <sheetProtection/>
  <mergeCells count="2">
    <mergeCell ref="E3:K3"/>
    <mergeCell ref="B7:N7"/>
  </mergeCells>
  <printOptions/>
  <pageMargins left="0.75" right="0.75" top="1" bottom="1" header="0" footer="0"/>
  <pageSetup horizontalDpi="600" verticalDpi="600" orientation="landscape" paperSiz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KCohen</dc:creator>
  <cp:keywords/>
  <dc:description/>
  <cp:lastModifiedBy>Kurt Cohen</cp:lastModifiedBy>
  <cp:lastPrinted>2021-06-16T14:31:37Z</cp:lastPrinted>
  <dcterms:created xsi:type="dcterms:W3CDTF">2018-11-02T00:49:10Z</dcterms:created>
  <dcterms:modified xsi:type="dcterms:W3CDTF">2021-06-24T17:36:03Z</dcterms:modified>
  <cp:category/>
  <cp:version/>
  <cp:contentType/>
  <cp:contentStatus/>
</cp:coreProperties>
</file>